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mlv-my.sharepoint.com/personal/iveta_rubika_lsm_lv/Documents/SEPLP/Atskaites/Sab pasūtījumu plāns_2025/"/>
    </mc:Choice>
  </mc:AlternateContent>
  <xr:revisionPtr revIDLastSave="237" documentId="13_ncr:1_{99BF38CC-567D-43F1-8BBF-755FED85AD8F}" xr6:coauthVersionLast="47" xr6:coauthVersionMax="47" xr10:uidLastSave="{6C73E885-1E1E-41EB-AD1D-F02A5242D66D}"/>
  <bookViews>
    <workbookView xWindow="-110" yWindow="-110" windowWidth="19420" windowHeight="11500" activeTab="1" xr2:uid="{A7D225DA-AB31-4C29-B9E8-6510D690F7AE}"/>
  </bookViews>
  <sheets>
    <sheet name="Radio programmas" sheetId="1" r:id="rId1"/>
    <sheet name="TV programmas" sheetId="3" r:id="rId2"/>
    <sheet name="Interneta portāls" sheetId="5" r:id="rId3"/>
  </sheets>
  <definedNames>
    <definedName name="_xlnm.Print_Area" localSheetId="0">'Radio programmas'!$A$1:$AA$60</definedName>
    <definedName name="_xlnm.Print_Area" localSheetId="1">'TV programmas'!$A$1:$W$96</definedName>
    <definedName name="_xlnm.Print_Titles" localSheetId="0">'Radio programmas'!$7:$8</definedName>
    <definedName name="_xlnm.Print_Titles" localSheetId="1">'TV programmas'!$7:$8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I67" i="3"/>
  <c r="H63" i="3"/>
  <c r="F57" i="3"/>
  <c r="H51" i="3"/>
  <c r="I51" i="3"/>
  <c r="F51" i="3"/>
  <c r="C51" i="3"/>
  <c r="D51" i="3"/>
  <c r="B51" i="3"/>
  <c r="E51" i="3"/>
  <c r="E48" i="3" s="1"/>
  <c r="K51" i="3" l="1"/>
</calcChain>
</file>

<file path=xl/sharedStrings.xml><?xml version="1.0" encoding="utf-8"?>
<sst xmlns="http://schemas.openxmlformats.org/spreadsheetml/2006/main" count="421" uniqueCount="288">
  <si>
    <t>Latvijas Sabiedriskā medija pārvaldības, finansēšanas un sabiedriskā pasūtījuma īstenošanas kārtības</t>
  </si>
  <si>
    <t>Pielikums Nr. 1.2. "LSM sabiedriskā pasūtījuma integrētā satura uzskaites rādītāji"</t>
  </si>
  <si>
    <t xml:space="preserve">LSM sabiedriskā pasūtījuma integrētā satura uzskaites rādītāji 2025.gadā  </t>
  </si>
  <si>
    <t>dati par periodu (12 mēneši)</t>
  </si>
  <si>
    <r>
      <t>Tematikas (stundas)</t>
    </r>
    <r>
      <rPr>
        <b/>
        <vertAlign val="superscript"/>
        <sz val="10"/>
        <rFont val="Times New Roman"/>
        <family val="1"/>
        <charset val="186"/>
      </rPr>
      <t>1</t>
    </r>
  </si>
  <si>
    <t xml:space="preserve">Žanri </t>
  </si>
  <si>
    <t xml:space="preserve">Ziņas </t>
  </si>
  <si>
    <t>Informatīvi analītiskie, sabiedriski politiskie raidījumi</t>
  </si>
  <si>
    <t>Pētnieciskie raidījumi</t>
  </si>
  <si>
    <t>Vērtību orientējošie, kultūras  raidījumi</t>
  </si>
  <si>
    <t>Izglītojošie un zinātnes raidījumi</t>
  </si>
  <si>
    <t>Bērnu, pusaudžu un jauniešu raidījumi</t>
  </si>
  <si>
    <t>Sports</t>
  </si>
  <si>
    <t>Izklaidējošie raidījumi</t>
  </si>
  <si>
    <t>Mūzika</t>
  </si>
  <si>
    <t>Kopā stundas</t>
  </si>
  <si>
    <t>Kopā %</t>
  </si>
  <si>
    <t>Kopā % (bez mūzikas)</t>
  </si>
  <si>
    <t>1.Kultūra (kopā un tajā skaitā):</t>
  </si>
  <si>
    <t xml:space="preserve"> 1.1. literatūra un grāmatniecība</t>
  </si>
  <si>
    <t xml:space="preserve"> 1.2. māksla</t>
  </si>
  <si>
    <t xml:space="preserve"> 1.3. kultūra</t>
  </si>
  <si>
    <t xml:space="preserve"> 1.4. teātris (izpildītājmāksla)</t>
  </si>
  <si>
    <t xml:space="preserve"> 1.5 kino (audiovizuālā māksla)</t>
  </si>
  <si>
    <t xml:space="preserve"> 1.6. deja (horeogrāfija)</t>
  </si>
  <si>
    <t xml:space="preserve"> 1.7. mūzika</t>
  </si>
  <si>
    <t xml:space="preserve"> 1.8. kultūras mantojums</t>
  </si>
  <si>
    <t>2. Iekšpolitika</t>
  </si>
  <si>
    <t>3. Ārpolitika</t>
  </si>
  <si>
    <t>4. Saturs par cilvēkiem ar īpašām vajadzībām (invaliditāti)</t>
  </si>
  <si>
    <t>5. Diaspora un remigrācija</t>
  </si>
  <si>
    <t xml:space="preserve">6. Sports </t>
  </si>
  <si>
    <t>7. Vide, ekoloģija</t>
  </si>
  <si>
    <t>8. Tieslietas</t>
  </si>
  <si>
    <t>9. Drošība</t>
  </si>
  <si>
    <t>10. Veselība</t>
  </si>
  <si>
    <t>11. Izglītība</t>
  </si>
  <si>
    <t>12. Labklājība</t>
  </si>
  <si>
    <t>13. Ekonomika (kopā un tajā skaitā):</t>
  </si>
  <si>
    <t xml:space="preserve"> 13.1. uzņēmējdarbība</t>
  </si>
  <si>
    <t>14. Lauksaimniecība</t>
  </si>
  <si>
    <t>15. Bērni, pusaudži, jaunieši</t>
  </si>
  <si>
    <t>16. Tehnoloģijas</t>
  </si>
  <si>
    <t>17. Zinātne</t>
  </si>
  <si>
    <t>18. Reliģija</t>
  </si>
  <si>
    <t>19. Tradīcijas (latviskā dzīvesziņa)</t>
  </si>
  <si>
    <t>20. Dzimumu līdztiesība</t>
  </si>
  <si>
    <t>21. Seksuālās minoritātes</t>
  </si>
  <si>
    <t>22.  Latvieši, latviešu valoda</t>
  </si>
  <si>
    <t>23. Latgalieši, latgaliešu valoda</t>
  </si>
  <si>
    <t>24. Lībieši, lībiešu valoda</t>
  </si>
  <si>
    <t>25. Satura reģionālais pārklājums:</t>
  </si>
  <si>
    <t xml:space="preserve"> 25.1. Rīga/Pierīga</t>
  </si>
  <si>
    <t xml:space="preserve"> 25.2. Kurzeme</t>
  </si>
  <si>
    <t xml:space="preserve"> 25.3. Zemgale</t>
  </si>
  <si>
    <t xml:space="preserve"> 25.4 Latgale</t>
  </si>
  <si>
    <t xml:space="preserve"> 25.5. Vidzeme</t>
  </si>
  <si>
    <t xml:space="preserve"> 25.6. Sēlija</t>
  </si>
  <si>
    <t>Piezīmes:</t>
  </si>
  <si>
    <r>
      <rPr>
        <vertAlign val="superscript"/>
        <sz val="10"/>
        <color theme="1"/>
        <rFont val="Times New Roman"/>
        <family val="1"/>
        <charset val="186"/>
      </rPr>
      <t>1</t>
    </r>
    <r>
      <rPr>
        <sz val="10"/>
        <color theme="1"/>
        <rFont val="Times New Roman"/>
        <family val="1"/>
        <charset val="186"/>
      </rPr>
      <t xml:space="preserve"> saskaņojot ar SEPLP, var papildināt vai sašaurināt tematikas. Ja nav iespējama uzskaite, norādīt X; ja nav datu, norādīt 0</t>
    </r>
  </si>
  <si>
    <t>Uzņēmuma vadītājs_____________________</t>
  </si>
  <si>
    <t>Sagatavoja___________________________</t>
  </si>
  <si>
    <t xml:space="preserve">Pētnieciskie raidījumi </t>
  </si>
  <si>
    <t xml:space="preserve">Kopā </t>
  </si>
  <si>
    <t xml:space="preserve">kultūra </t>
  </si>
  <si>
    <t xml:space="preserve">iekšpolitika </t>
  </si>
  <si>
    <t>ārpolitika</t>
  </si>
  <si>
    <t>saturs par cilvēkiem ar invaliditāti</t>
  </si>
  <si>
    <t xml:space="preserve">saturs cilvēkiem ar invaliditāti  </t>
  </si>
  <si>
    <t>diaspora un remigrācija</t>
  </si>
  <si>
    <t xml:space="preserve">sports </t>
  </si>
  <si>
    <t>vide, ekoloģija</t>
  </si>
  <si>
    <t>tieslietas (tiesībpratība)</t>
  </si>
  <si>
    <t xml:space="preserve">sabiedrības drošība (iekšlietas) </t>
  </si>
  <si>
    <t xml:space="preserve">sabiedrības drošība (aizsardzība) </t>
  </si>
  <si>
    <t>sabiedrības veselība</t>
  </si>
  <si>
    <t xml:space="preserve">izglītība </t>
  </si>
  <si>
    <t xml:space="preserve">ekonomika </t>
  </si>
  <si>
    <t>finanšu pratība</t>
  </si>
  <si>
    <t>zinātne</t>
  </si>
  <si>
    <t>lauksaimniecība</t>
  </si>
  <si>
    <t>uzņēmējdarbība</t>
  </si>
  <si>
    <t xml:space="preserve">bērni </t>
  </si>
  <si>
    <t xml:space="preserve">pusaudži </t>
  </si>
  <si>
    <t xml:space="preserve">jaunieši </t>
  </si>
  <si>
    <t>praktiskie padomi</t>
  </si>
  <si>
    <t xml:space="preserve">mazākumtautības </t>
  </si>
  <si>
    <t>tehnoloģiskā attīstība</t>
  </si>
  <si>
    <t>medijpratība</t>
  </si>
  <si>
    <t xml:space="preserve">tradīcijas </t>
  </si>
  <si>
    <t xml:space="preserve">reliģija </t>
  </si>
  <si>
    <t>dzimumu līdztiesība</t>
  </si>
  <si>
    <t>latgaliešu valoda</t>
  </si>
  <si>
    <t>latgalieši</t>
  </si>
  <si>
    <t>lībieši</t>
  </si>
  <si>
    <t>Rīga</t>
  </si>
  <si>
    <t>x</t>
  </si>
  <si>
    <t>Kurzeme</t>
  </si>
  <si>
    <t>Zemgale</t>
  </si>
  <si>
    <t>Vidzeme</t>
  </si>
  <si>
    <t>Latgale</t>
  </si>
  <si>
    <t>pētniecība</t>
  </si>
  <si>
    <t xml:space="preserve">analītika </t>
  </si>
  <si>
    <r>
      <t xml:space="preserve">Tematikas, kas attiecas uz konkrētiem žanriem (stundas / satura vienības) </t>
    </r>
    <r>
      <rPr>
        <b/>
        <vertAlign val="superscript"/>
        <sz val="10"/>
        <rFont val="Times New Roman"/>
        <family val="1"/>
        <charset val="186"/>
      </rPr>
      <t>3</t>
    </r>
  </si>
  <si>
    <t>Kultūras  žanra tematikas</t>
  </si>
  <si>
    <t>literatūra</t>
  </si>
  <si>
    <t>māksla</t>
  </si>
  <si>
    <r>
      <rPr>
        <sz val="10"/>
        <color rgb="FF000000"/>
        <rFont val="Times New Roman"/>
      </rPr>
      <t>kultūra</t>
    </r>
    <r>
      <rPr>
        <vertAlign val="superscript"/>
        <sz val="10"/>
        <color rgb="FF000000"/>
        <rFont val="Times New Roman"/>
      </rPr>
      <t>4</t>
    </r>
  </si>
  <si>
    <t xml:space="preserve">teātris </t>
  </si>
  <si>
    <t>kino</t>
  </si>
  <si>
    <t xml:space="preserve">deja (horeogrāfija) </t>
  </si>
  <si>
    <t>mūzika</t>
  </si>
  <si>
    <t xml:space="preserve">nemateriālais kultūras mantojums </t>
  </si>
  <si>
    <t xml:space="preserve">Izglītības un zinātnes žanra tematikas </t>
  </si>
  <si>
    <t xml:space="preserve">vēsture </t>
  </si>
  <si>
    <t>ētika</t>
  </si>
  <si>
    <t>filozofija</t>
  </si>
  <si>
    <t xml:space="preserve">auto, tehnika </t>
  </si>
  <si>
    <t>saskarsme, psiholoģija</t>
  </si>
  <si>
    <t>Sporta tematikas</t>
  </si>
  <si>
    <t>tautas sports</t>
  </si>
  <si>
    <t>profesionālais sports</t>
  </si>
  <si>
    <t>sporta ziņas</t>
  </si>
  <si>
    <t>Izklaides tematikas</t>
  </si>
  <si>
    <t xml:space="preserve">spēles (viktorīnas) </t>
  </si>
  <si>
    <t>dzīvesveids</t>
  </si>
  <si>
    <t>hobiji</t>
  </si>
  <si>
    <t>humors</t>
  </si>
  <si>
    <t xml:space="preserve">popkultūra </t>
  </si>
  <si>
    <t>Mūzikas tematikas</t>
  </si>
  <si>
    <t>klasiskā mūzika</t>
  </si>
  <si>
    <t>popmūzika</t>
  </si>
  <si>
    <t>džezs</t>
  </si>
  <si>
    <t>tautas mūzika</t>
  </si>
  <si>
    <t>rokmūzika</t>
  </si>
  <si>
    <t>deju mūzika</t>
  </si>
  <si>
    <t>indie (alternatīvā)</t>
  </si>
  <si>
    <t xml:space="preserve">eksperimentālā </t>
  </si>
  <si>
    <t>pasaules mūzika</t>
  </si>
  <si>
    <t>reps</t>
  </si>
  <si>
    <t xml:space="preserve">Piezīmes: 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</si>
  <si>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saskaņojot ar SEPLP, var papildināt vai sašaurināt tematikas. Ja nav iespējama uzskaite, norādīt X; ja nav datu, norādīt 0</t>
    </r>
  </si>
  <si>
    <r>
      <rPr>
        <vertAlign val="superscript"/>
        <sz val="11"/>
        <color rgb="FF000000"/>
        <rFont val="Times New Roman"/>
      </rPr>
      <t>4</t>
    </r>
    <r>
      <rPr>
        <sz val="11"/>
        <color rgb="FF000000"/>
        <rFont val="Times New Roman"/>
      </rPr>
      <t xml:space="preserve"> kultūras žanra saturs, kas nav detalizētāk atšifrēts pa kultūras žanra apakštematikām </t>
    </r>
  </si>
  <si>
    <r>
      <t>Tematikas (satura vienības)</t>
    </r>
    <r>
      <rPr>
        <b/>
        <vertAlign val="superscript"/>
        <sz val="10"/>
        <rFont val="Times New Roman"/>
        <family val="1"/>
        <charset val="186"/>
      </rPr>
      <t>1</t>
    </r>
  </si>
  <si>
    <t>Kopā</t>
  </si>
  <si>
    <t>ENG</t>
  </si>
  <si>
    <t>Culture</t>
  </si>
  <si>
    <t>Art</t>
  </si>
  <si>
    <t>Food &amp; Drink</t>
  </si>
  <si>
    <t>History</t>
  </si>
  <si>
    <t>Literature</t>
  </si>
  <si>
    <t>Music</t>
  </si>
  <si>
    <t>Sport</t>
  </si>
  <si>
    <t>Theatre</t>
  </si>
  <si>
    <t>Economy</t>
  </si>
  <si>
    <t>Banks</t>
  </si>
  <si>
    <t>Business</t>
  </si>
  <si>
    <t>Employment</t>
  </si>
  <si>
    <t>Transport</t>
  </si>
  <si>
    <t>Features</t>
  </si>
  <si>
    <t>Commentary</t>
  </si>
  <si>
    <t>Media</t>
  </si>
  <si>
    <t>News in Simple Latvian</t>
  </si>
  <si>
    <t>Video</t>
  </si>
  <si>
    <t>Politics</t>
  </si>
  <si>
    <t>Diplomacy</t>
  </si>
  <si>
    <t>Election</t>
  </si>
  <si>
    <t>President</t>
  </si>
  <si>
    <t>Saeima</t>
  </si>
  <si>
    <t>Society</t>
  </si>
  <si>
    <t>Crime</t>
  </si>
  <si>
    <t>Defence</t>
  </si>
  <si>
    <t>Education and Science</t>
  </si>
  <si>
    <t>Environment</t>
  </si>
  <si>
    <t>Health</t>
  </si>
  <si>
    <t>Latvians abroad</t>
  </si>
  <si>
    <t>Weather</t>
  </si>
  <si>
    <t> </t>
  </si>
  <si>
    <t>LV</t>
  </si>
  <si>
    <t>Ārpus ētera</t>
  </si>
  <si>
    <t>Animācijas</t>
  </si>
  <si>
    <t>Podkāsti</t>
  </si>
  <si>
    <t>Skatpunkts</t>
  </si>
  <si>
    <t>Spēles</t>
  </si>
  <si>
    <t>Dzīvei un prātam</t>
  </si>
  <si>
    <t>Ceļošana</t>
  </si>
  <si>
    <t>Cilvēkstāsti</t>
  </si>
  <si>
    <t>Darbs un prasmes</t>
  </si>
  <si>
    <t>Dārzs un mājas</t>
  </si>
  <si>
    <t>Ikdienai</t>
  </si>
  <si>
    <t>Motori</t>
  </si>
  <si>
    <t>Pilsētvide</t>
  </si>
  <si>
    <t>Sarunas</t>
  </si>
  <si>
    <t>Tautas sports</t>
  </si>
  <si>
    <t>Tehnoloģijas un zinātne</t>
  </si>
  <si>
    <t>Vaļasprieki</t>
  </si>
  <si>
    <t>Vecāki un bērni</t>
  </si>
  <si>
    <t>Veselība</t>
  </si>
  <si>
    <t>Vēsture</t>
  </si>
  <si>
    <t>Vide un dzīvnieki</t>
  </si>
  <si>
    <t>Virtuve</t>
  </si>
  <si>
    <t>Kas notiek Latvijā?</t>
  </si>
  <si>
    <t>Audio</t>
  </si>
  <si>
    <t>Raidījumi</t>
  </si>
  <si>
    <t>Spilgtākie video</t>
  </si>
  <si>
    <t>Kultūra</t>
  </si>
  <si>
    <t>Dizains un arhitektūra</t>
  </si>
  <si>
    <t>Dziesmu un deju svētki</t>
  </si>
  <si>
    <t>Ekrāns</t>
  </si>
  <si>
    <t>Izklaide</t>
  </si>
  <si>
    <t>Kilograms kultūras</t>
  </si>
  <si>
    <t>Kultūrtelpa</t>
  </si>
  <si>
    <t>Literatūra</t>
  </si>
  <si>
    <t>Māksla</t>
  </si>
  <si>
    <t>Skatuve</t>
  </si>
  <si>
    <t>Tautas māksla</t>
  </si>
  <si>
    <t>Laika ziņas</t>
  </si>
  <si>
    <t>Eiropā</t>
  </si>
  <si>
    <t>Pasaulē</t>
  </si>
  <si>
    <t>Airēšana</t>
  </si>
  <si>
    <t>Balvas</t>
  </si>
  <si>
    <t>Basketbols</t>
  </si>
  <si>
    <t>Biatlons</t>
  </si>
  <si>
    <t>Bobslejs</t>
  </si>
  <si>
    <t>Burāšana</t>
  </si>
  <si>
    <t>Cīņas</t>
  </si>
  <si>
    <t>E-sports</t>
  </si>
  <si>
    <t>Florbols</t>
  </si>
  <si>
    <t>Futbols</t>
  </si>
  <si>
    <t>Handbols</t>
  </si>
  <si>
    <t>Hokejs</t>
  </si>
  <si>
    <t>Jāšanas sports</t>
  </si>
  <si>
    <t>Kamanas</t>
  </si>
  <si>
    <t>Motoru sports</t>
  </si>
  <si>
    <t>Olimpiskā kustība</t>
  </si>
  <si>
    <t>Paraolimpiskais sports</t>
  </si>
  <si>
    <t>Peldēšana</t>
  </si>
  <si>
    <t>Regbijs</t>
  </si>
  <si>
    <t>Riteņbraukšana</t>
  </si>
  <si>
    <t>Skeletons</t>
  </si>
  <si>
    <t>Sporta politika</t>
  </si>
  <si>
    <t>Teniss</t>
  </si>
  <si>
    <t>Vieglatlētika</t>
  </si>
  <si>
    <t>Volejbols</t>
  </si>
  <si>
    <t>Ziemas sports</t>
  </si>
  <si>
    <t>Bērnu audzināšana</t>
  </si>
  <si>
    <t>Bērnu izglītība</t>
  </si>
  <si>
    <t>Bērnu veselība</t>
  </si>
  <si>
    <t>Gatavojam kopā ar bērniem</t>
  </si>
  <si>
    <t>Kultūra bērniem</t>
  </si>
  <si>
    <t>Mācāmies lasīt un rakstīt</t>
  </si>
  <si>
    <t>Pusaudži</t>
  </si>
  <si>
    <t>Radošas idejas katrai dienai</t>
  </si>
  <si>
    <t>Ziņas</t>
  </si>
  <si>
    <t>Ekonomika</t>
  </si>
  <si>
    <t>Latvijā</t>
  </si>
  <si>
    <t>Medijpratība</t>
  </si>
  <si>
    <t>Ziņas vieglajā valodā</t>
  </si>
  <si>
    <t>Ziņu analīze</t>
  </si>
  <si>
    <t>RUS</t>
  </si>
  <si>
    <t>За эфиром</t>
  </si>
  <si>
    <t>Культура</t>
  </si>
  <si>
    <t>Мир</t>
  </si>
  <si>
    <t>Общество</t>
  </si>
  <si>
    <t>Самоуправления</t>
  </si>
  <si>
    <t>Спорт</t>
  </si>
  <si>
    <t>Новости</t>
  </si>
  <si>
    <t>Аналитика</t>
  </si>
  <si>
    <t>Медиаграмотность</t>
  </si>
  <si>
    <t>Политика</t>
  </si>
  <si>
    <t>Происшествия</t>
  </si>
  <si>
    <t>Экономика</t>
  </si>
  <si>
    <t>Погода</t>
  </si>
  <si>
    <t>Стиль жизни</t>
  </si>
  <si>
    <t>История</t>
  </si>
  <si>
    <t>Туризм</t>
  </si>
  <si>
    <t>Хобби и увлечения</t>
  </si>
  <si>
    <t>UKR</t>
  </si>
  <si>
    <t>Аналітика</t>
  </si>
  <si>
    <t>Корисно</t>
  </si>
  <si>
    <t>Корисно: заходи та можливості</t>
  </si>
  <si>
    <t>Люди і суспільство</t>
  </si>
  <si>
    <t>Мистецтво та культура</t>
  </si>
  <si>
    <t>Новини</t>
  </si>
  <si>
    <t>Позиція</t>
  </si>
  <si>
    <t>POL</t>
  </si>
  <si>
    <t>BLR</t>
  </si>
  <si>
    <t xml:space="preserve">* Tematikas pamainītas atbilstoši portāla 2025. gada struktūrai.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</si>
</sst>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1"/>
      <color rgb="FF000000"/>
      <name val="Times New Roman"/>
    </font>
    <font>
      <sz val="11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/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6" fillId="0" borderId="2" xfId="0" applyFont="1" applyBorder="1"/>
    <xf numFmtId="0" fontId="7" fillId="0" borderId="0" xfId="0" applyFont="1"/>
    <xf numFmtId="0" fontId="7" fillId="0" borderId="0" xfId="0" applyFont="1" applyAlignment="1">
      <alignment wrapText="1"/>
    </xf>
    <xf numFmtId="0" fontId="5" fillId="0" borderId="4" xfId="0" applyFont="1" applyBorder="1"/>
    <xf numFmtId="0" fontId="5" fillId="0" borderId="0" xfId="0" applyFont="1"/>
    <xf numFmtId="0" fontId="6" fillId="0" borderId="1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11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6" xfId="0" applyFont="1" applyBorder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9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8" fillId="0" borderId="17" xfId="0" applyFont="1" applyBorder="1" applyAlignment="1">
      <alignment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2" borderId="6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46" fontId="4" fillId="0" borderId="9" xfId="1" applyNumberFormat="1" applyFont="1" applyBorder="1" applyAlignment="1">
      <alignment horizontal="right"/>
    </xf>
    <xf numFmtId="2" fontId="4" fillId="0" borderId="9" xfId="1" applyNumberFormat="1" applyFont="1" applyBorder="1" applyAlignment="1">
      <alignment horizontal="center"/>
    </xf>
    <xf numFmtId="2" fontId="4" fillId="0" borderId="21" xfId="1" applyNumberFormat="1" applyFont="1" applyBorder="1" applyAlignment="1">
      <alignment horizontal="center"/>
    </xf>
    <xf numFmtId="46" fontId="4" fillId="0" borderId="10" xfId="1" applyNumberFormat="1" applyFont="1" applyBorder="1" applyAlignment="1">
      <alignment horizontal="right"/>
    </xf>
    <xf numFmtId="2" fontId="4" fillId="0" borderId="10" xfId="1" applyNumberFormat="1" applyFont="1" applyBorder="1" applyAlignment="1">
      <alignment horizontal="center"/>
    </xf>
    <xf numFmtId="2" fontId="4" fillId="0" borderId="22" xfId="1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6" fillId="0" borderId="23" xfId="0" applyFont="1" applyBorder="1"/>
    <xf numFmtId="0" fontId="17" fillId="0" borderId="25" xfId="0" applyFont="1" applyBorder="1"/>
    <xf numFmtId="0" fontId="16" fillId="0" borderId="26" xfId="0" applyFont="1" applyBorder="1"/>
    <xf numFmtId="0" fontId="18" fillId="0" borderId="27" xfId="0" applyFont="1" applyBorder="1"/>
    <xf numFmtId="0" fontId="19" fillId="0" borderId="26" xfId="0" applyFont="1" applyBorder="1"/>
    <xf numFmtId="0" fontId="17" fillId="0" borderId="27" xfId="0" applyFont="1" applyBorder="1"/>
    <xf numFmtId="0" fontId="17" fillId="0" borderId="26" xfId="0" applyFont="1" applyBorder="1"/>
    <xf numFmtId="0" fontId="16" fillId="0" borderId="28" xfId="0" applyFont="1" applyBorder="1"/>
    <xf numFmtId="0" fontId="17" fillId="0" borderId="29" xfId="0" applyFont="1" applyBorder="1"/>
    <xf numFmtId="164" fontId="4" fillId="0" borderId="9" xfId="0" applyNumberFormat="1" applyFont="1" applyBorder="1" applyAlignment="1">
      <alignment horizontal="center"/>
    </xf>
    <xf numFmtId="0" fontId="20" fillId="0" borderId="6" xfId="0" applyFont="1" applyBorder="1"/>
    <xf numFmtId="0" fontId="23" fillId="0" borderId="1" xfId="0" applyFont="1" applyBorder="1" applyAlignment="1">
      <alignment horizontal="left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3EDC7639-04AC-4717-8872-299789DD0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32D3-9D25-4742-A2D1-1884804C31CD}">
  <dimension ref="A1:AC60"/>
  <sheetViews>
    <sheetView zoomScale="70" zoomScaleNormal="70" workbookViewId="0">
      <pane xSplit="1" ySplit="8" topLeftCell="B29" activePane="bottomRight" state="frozen"/>
      <selection pane="topRight" activeCell="B1" sqref="B1"/>
      <selection pane="bottomLeft" activeCell="A7" sqref="A7"/>
      <selection pane="bottomRight" activeCell="M34" sqref="M34"/>
    </sheetView>
  </sheetViews>
  <sheetFormatPr defaultColWidth="8.81640625" defaultRowHeight="13" x14ac:dyDescent="0.3"/>
  <cols>
    <col min="1" max="1" width="34.7265625" style="20" customWidth="1"/>
    <col min="2" max="2" width="10.7265625" style="20" customWidth="1"/>
    <col min="3" max="3" width="14.1796875" style="20" customWidth="1"/>
    <col min="4" max="4" width="10.1796875" style="20" customWidth="1"/>
    <col min="5" max="5" width="10.54296875" style="20" customWidth="1"/>
    <col min="6" max="6" width="10" style="20" customWidth="1"/>
    <col min="7" max="7" width="8.81640625" style="20"/>
    <col min="8" max="13" width="10.7265625" style="20" customWidth="1"/>
    <col min="14" max="16384" width="8.81640625" style="20"/>
  </cols>
  <sheetData>
    <row r="1" spans="1:29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21"/>
      <c r="P1" s="21"/>
    </row>
    <row r="2" spans="1:29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21"/>
      <c r="P2" s="21"/>
    </row>
    <row r="3" spans="1:29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1"/>
      <c r="O3" s="21"/>
      <c r="P3" s="21"/>
    </row>
    <row r="4" spans="1:29" ht="15.75" customHeight="1" x14ac:dyDescent="0.3">
      <c r="A4" s="77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4"/>
      <c r="AC4" s="24"/>
    </row>
    <row r="5" spans="1:29" ht="15.75" customHeight="1" thickBot="1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/>
      <c r="O5" s="25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ht="15.75" customHeight="1" x14ac:dyDescent="0.35">
      <c r="A6" s="43"/>
      <c r="B6" s="78" t="s">
        <v>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9"/>
      <c r="N6"/>
      <c r="O6" s="24"/>
      <c r="P6" s="24"/>
    </row>
    <row r="7" spans="1:29" ht="40.9" customHeight="1" x14ac:dyDescent="0.35">
      <c r="A7" s="74" t="s">
        <v>4</v>
      </c>
      <c r="B7" s="80" t="s">
        <v>5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  <c r="N7"/>
      <c r="O7" s="24"/>
      <c r="P7" s="24"/>
    </row>
    <row r="8" spans="1:29" ht="65" x14ac:dyDescent="0.35">
      <c r="A8" s="75"/>
      <c r="B8" s="7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7" t="s">
        <v>14</v>
      </c>
      <c r="K8" s="8" t="s">
        <v>15</v>
      </c>
      <c r="L8" s="7" t="s">
        <v>16</v>
      </c>
      <c r="M8" s="44" t="s">
        <v>17</v>
      </c>
      <c r="N8"/>
    </row>
    <row r="9" spans="1:29" ht="14.5" x14ac:dyDescent="0.35">
      <c r="A9" s="27" t="s">
        <v>18</v>
      </c>
      <c r="B9" s="53">
        <v>5.1118749999999995</v>
      </c>
      <c r="C9" s="53">
        <v>14.688842592592593</v>
      </c>
      <c r="D9" s="53">
        <v>1.3032407407407407E-2</v>
      </c>
      <c r="E9" s="53">
        <v>73.637951388888894</v>
      </c>
      <c r="F9" s="53">
        <v>8.2924074074074063</v>
      </c>
      <c r="G9" s="53">
        <v>5.3801967592592597</v>
      </c>
      <c r="H9" s="53">
        <v>0.15686342592592595</v>
      </c>
      <c r="I9" s="53">
        <v>32.293125000000003</v>
      </c>
      <c r="J9" s="53">
        <v>13.263090277777778</v>
      </c>
      <c r="K9" s="53">
        <v>152.83738425925924</v>
      </c>
      <c r="L9" s="54">
        <v>8.3743547333325612</v>
      </c>
      <c r="M9" s="55">
        <v>20.966008381703713</v>
      </c>
      <c r="N9"/>
    </row>
    <row r="10" spans="1:29" ht="14.5" x14ac:dyDescent="0.35">
      <c r="A10" s="27" t="s">
        <v>19</v>
      </c>
      <c r="B10" s="53">
        <v>0.4710300925925926</v>
      </c>
      <c r="C10" s="53">
        <v>2.3618634259259261</v>
      </c>
      <c r="D10" s="53">
        <v>3.8078703703703703E-3</v>
      </c>
      <c r="E10" s="53">
        <v>10.997106481481481</v>
      </c>
      <c r="F10" s="53">
        <v>1.5313773148148146</v>
      </c>
      <c r="G10" s="53">
        <v>1.3414930555555555</v>
      </c>
      <c r="H10" s="53">
        <v>2.9131944444444446E-2</v>
      </c>
      <c r="I10" s="53">
        <v>1.5278819444444445</v>
      </c>
      <c r="J10" s="53">
        <v>0.51533564814814814</v>
      </c>
      <c r="K10" s="53">
        <v>18.779027777777777</v>
      </c>
      <c r="L10" s="54">
        <v>1.0289513977251263</v>
      </c>
      <c r="M10" s="55">
        <v>2.576079508932601</v>
      </c>
      <c r="N10"/>
    </row>
    <row r="11" spans="1:29" ht="14.5" x14ac:dyDescent="0.35">
      <c r="A11" s="28" t="s">
        <v>20</v>
      </c>
      <c r="B11" s="53">
        <v>0.73981481481481481</v>
      </c>
      <c r="C11" s="53">
        <v>2.7212962962962965</v>
      </c>
      <c r="D11" s="53">
        <v>4.5138888888888887E-4</v>
      </c>
      <c r="E11" s="53">
        <v>8.5209606481481472</v>
      </c>
      <c r="F11" s="53">
        <v>2.0738425925925927</v>
      </c>
      <c r="G11" s="53">
        <v>0.15331018518518519</v>
      </c>
      <c r="H11" s="53">
        <v>3.4733796296296297E-2</v>
      </c>
      <c r="I11" s="53">
        <v>2.3498379629629631</v>
      </c>
      <c r="J11" s="53">
        <v>0.43709490740740742</v>
      </c>
      <c r="K11" s="53">
        <v>17.031342592592594</v>
      </c>
      <c r="L11" s="54">
        <v>0.93319121592232834</v>
      </c>
      <c r="M11" s="55">
        <v>2.3363346165506695</v>
      </c>
      <c r="N11"/>
    </row>
    <row r="12" spans="1:29" ht="14.5" x14ac:dyDescent="0.35">
      <c r="A12" s="28" t="s">
        <v>21</v>
      </c>
      <c r="B12" s="53">
        <v>0.24287037037037038</v>
      </c>
      <c r="C12" s="53">
        <v>0.72343749999999996</v>
      </c>
      <c r="D12" s="53"/>
      <c r="E12" s="53">
        <v>1.6437847222222222</v>
      </c>
      <c r="F12" s="53">
        <v>0.40673611111111108</v>
      </c>
      <c r="G12" s="53">
        <v>0.21778935185185183</v>
      </c>
      <c r="H12" s="53">
        <v>3.6805555555555554E-3</v>
      </c>
      <c r="I12" s="53">
        <v>1.2618518518518518</v>
      </c>
      <c r="J12" s="53">
        <v>0.41821759259259261</v>
      </c>
      <c r="K12" s="53">
        <v>4.9183680555555558</v>
      </c>
      <c r="L12" s="54">
        <v>0.26949007931492436</v>
      </c>
      <c r="M12" s="55">
        <v>0.67469452174188482</v>
      </c>
      <c r="N12"/>
    </row>
    <row r="13" spans="1:29" ht="14.5" x14ac:dyDescent="0.35">
      <c r="A13" s="28" t="s">
        <v>22</v>
      </c>
      <c r="B13" s="53">
        <v>0.43533564814814812</v>
      </c>
      <c r="C13" s="53">
        <v>1.8312268518518517</v>
      </c>
      <c r="D13" s="53"/>
      <c r="E13" s="53">
        <v>6.4711805555555557</v>
      </c>
      <c r="F13" s="53">
        <v>0.62250000000000005</v>
      </c>
      <c r="G13" s="53">
        <v>0.15627314814814813</v>
      </c>
      <c r="H13" s="53">
        <v>7.4074074074074077E-3</v>
      </c>
      <c r="I13" s="53">
        <v>1.6427546296296296</v>
      </c>
      <c r="J13" s="53">
        <v>0.34060185185185188</v>
      </c>
      <c r="K13" s="53">
        <v>11.507280092592593</v>
      </c>
      <c r="L13" s="54">
        <v>0.63051357479214565</v>
      </c>
      <c r="M13" s="55">
        <v>1.5785518185959952</v>
      </c>
      <c r="N13"/>
    </row>
    <row r="14" spans="1:29" ht="14.5" x14ac:dyDescent="0.35">
      <c r="A14" s="28" t="s">
        <v>23</v>
      </c>
      <c r="B14" s="53">
        <v>1.1462731481481481</v>
      </c>
      <c r="C14" s="53">
        <v>2.9370370370370371</v>
      </c>
      <c r="D14" s="53">
        <v>4.9074074074074072E-3</v>
      </c>
      <c r="E14" s="53">
        <v>7.4960879629629629</v>
      </c>
      <c r="F14" s="53">
        <v>1.0809027777777778</v>
      </c>
      <c r="G14" s="53">
        <v>0.4837731481481482</v>
      </c>
      <c r="H14" s="53">
        <v>3.3483796296296296E-2</v>
      </c>
      <c r="I14" s="53">
        <v>3.4714467592592593</v>
      </c>
      <c r="J14" s="53">
        <v>1.057048611111111</v>
      </c>
      <c r="K14" s="53">
        <v>17.710960648148145</v>
      </c>
      <c r="L14" s="54">
        <v>0.97042924317582813</v>
      </c>
      <c r="M14" s="55">
        <v>2.4295636253968587</v>
      </c>
      <c r="N14"/>
    </row>
    <row r="15" spans="1:29" ht="14.5" x14ac:dyDescent="0.35">
      <c r="A15" s="28" t="s">
        <v>24</v>
      </c>
      <c r="B15" s="53">
        <v>0.62093750000000003</v>
      </c>
      <c r="C15" s="53">
        <v>0.86792824074074082</v>
      </c>
      <c r="D15" s="53"/>
      <c r="E15" s="53">
        <v>3.7685300925925924</v>
      </c>
      <c r="F15" s="53">
        <v>0.71846064814814814</v>
      </c>
      <c r="G15" s="53">
        <v>0.27031250000000001</v>
      </c>
      <c r="H15" s="53"/>
      <c r="I15" s="53">
        <v>2.3554513888888891</v>
      </c>
      <c r="J15" s="53">
        <v>0.53721064814814812</v>
      </c>
      <c r="K15" s="53">
        <v>9.138831018518518</v>
      </c>
      <c r="L15" s="54">
        <v>0.50074013742106116</v>
      </c>
      <c r="M15" s="55">
        <v>1.2536514456974246</v>
      </c>
      <c r="N15"/>
    </row>
    <row r="16" spans="1:29" ht="14.5" x14ac:dyDescent="0.35">
      <c r="A16" s="28" t="s">
        <v>25</v>
      </c>
      <c r="B16" s="53">
        <v>1.0492245370370372</v>
      </c>
      <c r="C16" s="53">
        <v>2.373414351851852</v>
      </c>
      <c r="D16" s="53"/>
      <c r="E16" s="53">
        <v>32.606388888888887</v>
      </c>
      <c r="F16" s="53">
        <v>1.2112731481481482</v>
      </c>
      <c r="G16" s="53">
        <v>2.4257986111111109</v>
      </c>
      <c r="H16" s="53">
        <v>3.9699074074074074E-2</v>
      </c>
      <c r="I16" s="53">
        <v>18.078877314814818</v>
      </c>
      <c r="J16" s="53">
        <v>9.5523842592592594</v>
      </c>
      <c r="K16" s="53">
        <v>67.33706018518518</v>
      </c>
      <c r="L16" s="54">
        <v>3.6895713141357462</v>
      </c>
      <c r="M16" s="55">
        <v>9.2371992303077555</v>
      </c>
      <c r="N16"/>
    </row>
    <row r="17" spans="1:14" ht="14.5" x14ac:dyDescent="0.35">
      <c r="A17" s="28" t="s">
        <v>26</v>
      </c>
      <c r="B17" s="53">
        <v>0.40638888888888891</v>
      </c>
      <c r="C17" s="53">
        <v>0.87263888888888896</v>
      </c>
      <c r="D17" s="53">
        <v>3.8657407407407408E-3</v>
      </c>
      <c r="E17" s="53">
        <v>2.133912037037037</v>
      </c>
      <c r="F17" s="53">
        <v>0.6473148148148149</v>
      </c>
      <c r="G17" s="53">
        <v>0.33144675925925926</v>
      </c>
      <c r="H17" s="53">
        <v>8.726851851851852E-3</v>
      </c>
      <c r="I17" s="53">
        <v>1.6050231481481481</v>
      </c>
      <c r="J17" s="53">
        <v>0.40519675925925924</v>
      </c>
      <c r="K17" s="53">
        <v>6.4145138888888891</v>
      </c>
      <c r="L17" s="54">
        <v>0.35146777084540298</v>
      </c>
      <c r="M17" s="55">
        <v>0.87993361448052798</v>
      </c>
      <c r="N17"/>
    </row>
    <row r="18" spans="1:14" ht="14.5" x14ac:dyDescent="0.35">
      <c r="A18" s="28" t="s">
        <v>27</v>
      </c>
      <c r="B18" s="53">
        <v>2.5681481481481478</v>
      </c>
      <c r="C18" s="53">
        <v>8.0087847222222219</v>
      </c>
      <c r="D18" s="53">
        <v>6.94212962962963E-2</v>
      </c>
      <c r="E18" s="53">
        <v>0.3223611111111111</v>
      </c>
      <c r="F18" s="53">
        <v>0.50384259259259256</v>
      </c>
      <c r="G18" s="53">
        <v>1.5439814814814814E-2</v>
      </c>
      <c r="H18" s="53">
        <v>1.5046296296296295E-2</v>
      </c>
      <c r="I18" s="53">
        <v>0.88115740740740733</v>
      </c>
      <c r="J18" s="53">
        <v>0.52175925925925926</v>
      </c>
      <c r="K18" s="53">
        <v>12.905960648148149</v>
      </c>
      <c r="L18" s="54">
        <v>0.70715089221029737</v>
      </c>
      <c r="M18" s="55">
        <v>1.7704207673694181</v>
      </c>
      <c r="N18"/>
    </row>
    <row r="19" spans="1:14" ht="14.5" x14ac:dyDescent="0.35">
      <c r="A19" s="28" t="s">
        <v>28</v>
      </c>
      <c r="B19" s="53">
        <v>30.598043981481482</v>
      </c>
      <c r="C19" s="53">
        <v>31.092268518518519</v>
      </c>
      <c r="D19" s="53">
        <v>8.9722222222222231E-2</v>
      </c>
      <c r="E19" s="53">
        <v>2.2508796296296296</v>
      </c>
      <c r="F19" s="53">
        <v>2.9204398148148147</v>
      </c>
      <c r="G19" s="53">
        <v>0.20901620370370372</v>
      </c>
      <c r="H19" s="53">
        <v>6.5092592592592591E-2</v>
      </c>
      <c r="I19" s="53">
        <v>6.1264467592592595</v>
      </c>
      <c r="J19" s="53">
        <v>3.9857407407407406</v>
      </c>
      <c r="K19" s="53">
        <v>77.337650462962955</v>
      </c>
      <c r="L19" s="54">
        <v>4.2375294654396489</v>
      </c>
      <c r="M19" s="55">
        <v>10.60906554823822</v>
      </c>
      <c r="N19"/>
    </row>
    <row r="20" spans="1:14" ht="26.5" x14ac:dyDescent="0.35">
      <c r="A20" s="27" t="s">
        <v>29</v>
      </c>
      <c r="B20" s="53">
        <v>1.2031597222222223</v>
      </c>
      <c r="C20" s="53">
        <v>3.0979050925925926</v>
      </c>
      <c r="D20" s="53">
        <v>8.3912037037037035E-2</v>
      </c>
      <c r="E20" s="53">
        <v>0.68930555555555562</v>
      </c>
      <c r="F20" s="53">
        <v>2.8171643518518517</v>
      </c>
      <c r="G20" s="53">
        <v>0.08</v>
      </c>
      <c r="H20" s="53">
        <v>1.1377314814814814E-2</v>
      </c>
      <c r="I20" s="53">
        <v>1.339722222222222</v>
      </c>
      <c r="J20" s="53">
        <v>0.49802083333333336</v>
      </c>
      <c r="K20" s="53">
        <v>9.8205671296296302</v>
      </c>
      <c r="L20" s="54">
        <v>0.53809421840482541</v>
      </c>
      <c r="M20" s="55">
        <v>1.347171006300607</v>
      </c>
      <c r="N20"/>
    </row>
    <row r="21" spans="1:14" ht="14.5" x14ac:dyDescent="0.35">
      <c r="A21" s="28" t="s">
        <v>30</v>
      </c>
      <c r="B21" s="53">
        <v>0.14454861111111111</v>
      </c>
      <c r="C21" s="53">
        <v>1.7359606481481482</v>
      </c>
      <c r="D21" s="53"/>
      <c r="E21" s="53">
        <v>0.66976851851851849</v>
      </c>
      <c r="F21" s="53">
        <v>0.72410879629629632</v>
      </c>
      <c r="G21" s="53">
        <v>0.10427083333333334</v>
      </c>
      <c r="H21" s="53">
        <v>1.4722222222222222E-2</v>
      </c>
      <c r="I21" s="53">
        <v>1.3761689814814815</v>
      </c>
      <c r="J21" s="53">
        <v>0.26116898148148149</v>
      </c>
      <c r="K21" s="53">
        <v>5.0307175925925929</v>
      </c>
      <c r="L21" s="54">
        <v>0.27564600040604859</v>
      </c>
      <c r="M21" s="55">
        <v>0.69010646657864916</v>
      </c>
      <c r="N21"/>
    </row>
    <row r="22" spans="1:14" ht="14.5" x14ac:dyDescent="0.35">
      <c r="A22" s="28" t="s">
        <v>31</v>
      </c>
      <c r="B22" s="53">
        <v>5.3260300925925925</v>
      </c>
      <c r="C22" s="53">
        <v>5.0591782407407404</v>
      </c>
      <c r="D22" s="53"/>
      <c r="E22" s="53">
        <v>0.95276620370370368</v>
      </c>
      <c r="F22" s="53">
        <v>3.0401041666666666</v>
      </c>
      <c r="G22" s="53">
        <v>0.44223379629629628</v>
      </c>
      <c r="H22" s="53">
        <v>8.8703356481481492</v>
      </c>
      <c r="I22" s="53">
        <v>4.907025462962963</v>
      </c>
      <c r="J22" s="53">
        <v>1.9987847222222221</v>
      </c>
      <c r="K22" s="53">
        <v>30.596458333333338</v>
      </c>
      <c r="L22" s="54">
        <v>1.676458916833627</v>
      </c>
      <c r="M22" s="55">
        <v>4.1971773134965344</v>
      </c>
      <c r="N22"/>
    </row>
    <row r="23" spans="1:14" ht="14.5" x14ac:dyDescent="0.35">
      <c r="A23" s="28" t="s">
        <v>32</v>
      </c>
      <c r="B23" s="53">
        <v>1.5120138888888888</v>
      </c>
      <c r="C23" s="53">
        <v>2.6940856481481479</v>
      </c>
      <c r="D23" s="53">
        <v>6.1655092592592595E-2</v>
      </c>
      <c r="E23" s="53">
        <v>0.31003472222222223</v>
      </c>
      <c r="F23" s="53">
        <v>4.4431828703703706</v>
      </c>
      <c r="G23" s="53">
        <v>0.12796296296296295</v>
      </c>
      <c r="H23" s="53">
        <v>5.3587962962962964E-3</v>
      </c>
      <c r="I23" s="53">
        <v>0.82606481481481486</v>
      </c>
      <c r="J23" s="53">
        <v>0.38484953703703706</v>
      </c>
      <c r="K23" s="53">
        <v>10.365208333333333</v>
      </c>
      <c r="L23" s="54">
        <v>0.5679365155908801</v>
      </c>
      <c r="M23" s="55">
        <v>1.4218840884252197</v>
      </c>
      <c r="N23"/>
    </row>
    <row r="24" spans="1:14" ht="14.5" x14ac:dyDescent="0.35">
      <c r="A24" s="28" t="s">
        <v>33</v>
      </c>
      <c r="B24" s="53">
        <v>1.0593518518518519</v>
      </c>
      <c r="C24" s="53">
        <v>2.4822916666666668</v>
      </c>
      <c r="D24" s="53">
        <v>8.3958333333333329E-2</v>
      </c>
      <c r="E24" s="53">
        <v>0.14231481481481481</v>
      </c>
      <c r="F24" s="53">
        <v>1.5193402777777778</v>
      </c>
      <c r="G24" s="53">
        <v>8.0787037037037043E-3</v>
      </c>
      <c r="H24" s="53">
        <v>1.0717592592592593E-2</v>
      </c>
      <c r="I24" s="53">
        <v>0.2215277777777778</v>
      </c>
      <c r="J24" s="53">
        <v>0.29825231481481485</v>
      </c>
      <c r="K24" s="53">
        <v>5.8258333333333336</v>
      </c>
      <c r="L24" s="54">
        <v>0.31921244391259568</v>
      </c>
      <c r="M24" s="55">
        <v>0.7991792786107943</v>
      </c>
      <c r="N24"/>
    </row>
    <row r="25" spans="1:14" ht="14.5" x14ac:dyDescent="0.35">
      <c r="A25" s="28" t="s">
        <v>34</v>
      </c>
      <c r="B25" s="53">
        <v>2.7072800925925926</v>
      </c>
      <c r="C25" s="53">
        <v>3.9486342592592591</v>
      </c>
      <c r="D25" s="53">
        <v>0.11224537037037038</v>
      </c>
      <c r="E25" s="53">
        <v>0.31502314814814814</v>
      </c>
      <c r="F25" s="53">
        <v>1.3771180555555556</v>
      </c>
      <c r="G25" s="53">
        <v>4.520833333333333E-2</v>
      </c>
      <c r="H25" s="53">
        <v>2.6215277777777778E-2</v>
      </c>
      <c r="I25" s="53">
        <v>0.73996527777777776</v>
      </c>
      <c r="J25" s="53">
        <v>0.41295138888888894</v>
      </c>
      <c r="K25" s="53">
        <v>9.6846412037037055</v>
      </c>
      <c r="L25" s="54">
        <v>0.53064648611944765</v>
      </c>
      <c r="M25" s="55">
        <v>1.3285248869884654</v>
      </c>
      <c r="N25"/>
    </row>
    <row r="26" spans="1:14" ht="14.5" x14ac:dyDescent="0.35">
      <c r="A26" s="28" t="s">
        <v>35</v>
      </c>
      <c r="B26" s="53">
        <v>2.7746180555555555</v>
      </c>
      <c r="C26" s="53">
        <v>4.8325462962962966</v>
      </c>
      <c r="D26" s="53">
        <v>0.15684027777777779</v>
      </c>
      <c r="E26" s="53">
        <v>0.27238425925925924</v>
      </c>
      <c r="F26" s="53">
        <v>4.2535763888888889</v>
      </c>
      <c r="G26" s="53">
        <v>1.7685185185185186E-2</v>
      </c>
      <c r="H26" s="53">
        <v>6.835648148148149E-2</v>
      </c>
      <c r="I26" s="53">
        <v>0.90847222222222213</v>
      </c>
      <c r="J26" s="53">
        <v>0.50017361111111103</v>
      </c>
      <c r="K26" s="53">
        <v>13.784652777777778</v>
      </c>
      <c r="L26" s="54">
        <v>0.75529670176186436</v>
      </c>
      <c r="M26" s="55">
        <v>1.890958465943881</v>
      </c>
      <c r="N26"/>
    </row>
    <row r="27" spans="1:14" ht="14.5" x14ac:dyDescent="0.35">
      <c r="A27" s="28" t="s">
        <v>36</v>
      </c>
      <c r="B27" s="53">
        <v>2.4499768518518517</v>
      </c>
      <c r="C27" s="53">
        <v>4.8917361111111113</v>
      </c>
      <c r="D27" s="53">
        <v>5.0243055555555555E-2</v>
      </c>
      <c r="E27" s="53">
        <v>0.20113425925925926</v>
      </c>
      <c r="F27" s="53">
        <v>2.2769675925925927</v>
      </c>
      <c r="G27" s="53">
        <v>1.90625E-2</v>
      </c>
      <c r="H27" s="53">
        <v>3.7268518518518519E-3</v>
      </c>
      <c r="I27" s="53">
        <v>0.49312499999999998</v>
      </c>
      <c r="J27" s="53">
        <v>0.41364583333333338</v>
      </c>
      <c r="K27" s="53">
        <v>10.799618055555555</v>
      </c>
      <c r="L27" s="54">
        <v>0.59173894541607497</v>
      </c>
      <c r="M27" s="55">
        <v>1.4814757774700613</v>
      </c>
      <c r="N27"/>
    </row>
    <row r="28" spans="1:14" ht="14.5" x14ac:dyDescent="0.35">
      <c r="A28" s="28" t="s">
        <v>37</v>
      </c>
      <c r="B28" s="53">
        <v>0.57571759259259259</v>
      </c>
      <c r="C28" s="53">
        <v>3.1532638888888886</v>
      </c>
      <c r="D28" s="53">
        <v>2.642361111111111E-2</v>
      </c>
      <c r="E28" s="53">
        <v>3.5127314814814813E-2</v>
      </c>
      <c r="F28" s="53">
        <v>1.2464467592592592</v>
      </c>
      <c r="G28" s="53">
        <v>2.2800925925925922E-3</v>
      </c>
      <c r="H28" s="53"/>
      <c r="I28" s="53">
        <v>0.15771990740740741</v>
      </c>
      <c r="J28" s="53">
        <v>0.25951388888888888</v>
      </c>
      <c r="K28" s="53">
        <v>5.4564930555555549</v>
      </c>
      <c r="L28" s="54">
        <v>0.29897533688273409</v>
      </c>
      <c r="M28" s="55">
        <v>0.7485137205922523</v>
      </c>
      <c r="N28"/>
    </row>
    <row r="29" spans="1:14" ht="14.5" x14ac:dyDescent="0.35">
      <c r="A29" s="28" t="s">
        <v>38</v>
      </c>
      <c r="B29" s="53">
        <v>9.231481481481481</v>
      </c>
      <c r="C29" s="53">
        <v>10.816099537037037</v>
      </c>
      <c r="D29" s="53">
        <v>0.2021412037037037</v>
      </c>
      <c r="E29" s="53">
        <v>0.33265046296296297</v>
      </c>
      <c r="F29" s="53">
        <v>1.0997222222222223</v>
      </c>
      <c r="G29" s="53">
        <v>2.6099537037037039E-2</v>
      </c>
      <c r="H29" s="53">
        <v>1.0023148148148147E-2</v>
      </c>
      <c r="I29" s="53">
        <v>1.7798726851851852</v>
      </c>
      <c r="J29" s="53">
        <v>1.1574652777777779</v>
      </c>
      <c r="K29" s="53">
        <v>24.655555555555555</v>
      </c>
      <c r="L29" s="54">
        <v>1.3509415210833926</v>
      </c>
      <c r="M29" s="55">
        <v>3.3822129771369904</v>
      </c>
      <c r="N29"/>
    </row>
    <row r="30" spans="1:14" ht="14.5" x14ac:dyDescent="0.35">
      <c r="A30" s="28" t="s">
        <v>39</v>
      </c>
      <c r="B30" s="53">
        <v>1.3167013888888888</v>
      </c>
      <c r="C30" s="53">
        <v>3.318113425925926</v>
      </c>
      <c r="D30" s="53">
        <v>3.920138888888889E-2</v>
      </c>
      <c r="E30" s="53">
        <v>0.41605324074074074</v>
      </c>
      <c r="F30" s="53">
        <v>1.8668055555555556</v>
      </c>
      <c r="G30" s="53">
        <v>5.3969907407407411E-2</v>
      </c>
      <c r="H30" s="53">
        <v>2.8611111111111108E-2</v>
      </c>
      <c r="I30" s="53">
        <v>0.66053240740740737</v>
      </c>
      <c r="J30" s="53">
        <v>0.34737268518518516</v>
      </c>
      <c r="K30" s="53">
        <v>8.0473611111111119</v>
      </c>
      <c r="L30" s="54">
        <v>0.44093568427835089</v>
      </c>
      <c r="M30" s="55">
        <v>1.1039252034040918</v>
      </c>
      <c r="N30"/>
    </row>
    <row r="31" spans="1:14" ht="14.5" x14ac:dyDescent="0.35">
      <c r="A31" s="28" t="s">
        <v>40</v>
      </c>
      <c r="B31" s="53">
        <v>2.0461805555555554</v>
      </c>
      <c r="C31" s="53">
        <v>3.427326388888889</v>
      </c>
      <c r="D31" s="53">
        <v>6.0162037037037042E-2</v>
      </c>
      <c r="E31" s="53">
        <v>0.38196759259259261</v>
      </c>
      <c r="F31" s="53">
        <v>3.3551967592592593</v>
      </c>
      <c r="G31" s="53">
        <v>0.15818287037037038</v>
      </c>
      <c r="H31" s="53">
        <v>8.6805555555555551E-4</v>
      </c>
      <c r="I31" s="53">
        <v>0.7308796296296296</v>
      </c>
      <c r="J31" s="53">
        <v>0.38464120370370369</v>
      </c>
      <c r="K31" s="53">
        <v>10.545405092592592</v>
      </c>
      <c r="L31" s="54">
        <v>0.57780996109079896</v>
      </c>
      <c r="M31" s="55">
        <v>1.4466032157728639</v>
      </c>
      <c r="N31"/>
    </row>
    <row r="32" spans="1:14" ht="14.5" x14ac:dyDescent="0.35">
      <c r="A32" s="28" t="s">
        <v>41</v>
      </c>
      <c r="B32" s="53">
        <v>0.64195601851851847</v>
      </c>
      <c r="C32" s="53">
        <v>2.3676967592592595</v>
      </c>
      <c r="D32" s="53">
        <v>5.8877314814814813E-2</v>
      </c>
      <c r="E32" s="53">
        <v>0.67868055555555551</v>
      </c>
      <c r="F32" s="53">
        <v>9.7862731481481475</v>
      </c>
      <c r="G32" s="53">
        <v>0.65695601851851859</v>
      </c>
      <c r="H32" s="53">
        <v>6.3240740740740736E-2</v>
      </c>
      <c r="I32" s="53">
        <v>2.043252314814815</v>
      </c>
      <c r="J32" s="53">
        <v>0.44722222222222224</v>
      </c>
      <c r="K32" s="53">
        <v>16.744155092592592</v>
      </c>
      <c r="L32" s="54">
        <v>0.91745547161058771</v>
      </c>
      <c r="M32" s="55">
        <v>2.2969386561885976</v>
      </c>
      <c r="N32"/>
    </row>
    <row r="33" spans="1:14" ht="14.5" x14ac:dyDescent="0.35">
      <c r="A33" s="28" t="s">
        <v>42</v>
      </c>
      <c r="B33" s="53">
        <v>1.4268402777777778</v>
      </c>
      <c r="C33" s="53">
        <v>4.6905787037037037</v>
      </c>
      <c r="D33" s="53">
        <v>9.9537037037037035E-2</v>
      </c>
      <c r="E33" s="53">
        <v>0.61084490740740738</v>
      </c>
      <c r="F33" s="53">
        <v>5.5213773148148144</v>
      </c>
      <c r="G33" s="53">
        <v>4.746527777777778E-2</v>
      </c>
      <c r="H33" s="53">
        <v>0.14751157407407406</v>
      </c>
      <c r="I33" s="53">
        <v>1.0566435185185186</v>
      </c>
      <c r="J33" s="53">
        <v>0.43356481481481479</v>
      </c>
      <c r="K33" s="53">
        <v>14.034363425925925</v>
      </c>
      <c r="L33" s="54">
        <v>0.76897899263865477</v>
      </c>
      <c r="M33" s="55">
        <v>1.9252134066931532</v>
      </c>
      <c r="N33"/>
    </row>
    <row r="34" spans="1:14" ht="14.5" x14ac:dyDescent="0.35">
      <c r="A34" s="28" t="s">
        <v>43</v>
      </c>
      <c r="B34" s="53">
        <v>2.8469444444444445</v>
      </c>
      <c r="C34" s="53">
        <v>5.3733796296296301</v>
      </c>
      <c r="D34" s="53">
        <v>5.7766203703703702E-2</v>
      </c>
      <c r="E34" s="53">
        <v>2.2600694444444445</v>
      </c>
      <c r="F34" s="53">
        <v>12.059270833333333</v>
      </c>
      <c r="G34" s="53">
        <v>0.38328703703703704</v>
      </c>
      <c r="H34" s="53">
        <v>0.21027777777777779</v>
      </c>
      <c r="I34" s="53">
        <v>3.0543981481481479</v>
      </c>
      <c r="J34" s="53">
        <v>0.68664351851851846</v>
      </c>
      <c r="K34" s="53">
        <v>26.932037037037041</v>
      </c>
      <c r="L34" s="54">
        <v>1.4756758167021258</v>
      </c>
      <c r="M34" s="55">
        <v>3.6944973704669066</v>
      </c>
      <c r="N34"/>
    </row>
    <row r="35" spans="1:14" ht="14.5" x14ac:dyDescent="0.35">
      <c r="A35" s="28" t="s">
        <v>44</v>
      </c>
      <c r="B35" s="53">
        <v>0.58734953703703707</v>
      </c>
      <c r="C35" s="53">
        <v>1.4505439814814816</v>
      </c>
      <c r="D35" s="53"/>
      <c r="E35" s="53">
        <v>3.4986111111111113</v>
      </c>
      <c r="F35" s="53">
        <v>0.88653935185185184</v>
      </c>
      <c r="G35" s="53">
        <v>0.30494212962962963</v>
      </c>
      <c r="H35" s="53">
        <v>4.3981481481481484E-3</v>
      </c>
      <c r="I35" s="53">
        <v>0.92646990740740742</v>
      </c>
      <c r="J35" s="53">
        <v>0.30420138888888892</v>
      </c>
      <c r="K35" s="53">
        <v>7.963055555555556</v>
      </c>
      <c r="L35" s="54">
        <v>0.43631636530979739</v>
      </c>
      <c r="M35" s="55">
        <v>1.092360290847072</v>
      </c>
      <c r="N35"/>
    </row>
    <row r="36" spans="1:14" ht="14.5" x14ac:dyDescent="0.35">
      <c r="A36" s="28" t="s">
        <v>45</v>
      </c>
      <c r="B36" s="53">
        <v>0.21340277777777777</v>
      </c>
      <c r="C36" s="53">
        <v>1.3976504629629631</v>
      </c>
      <c r="D36" s="53"/>
      <c r="E36" s="53">
        <v>2.3126041666666666</v>
      </c>
      <c r="F36" s="53">
        <v>2.2572800925925929</v>
      </c>
      <c r="G36" s="53">
        <v>1.4680208333333333</v>
      </c>
      <c r="H36" s="53">
        <v>1.6284722222222221E-2</v>
      </c>
      <c r="I36" s="53">
        <v>3.7491666666666665</v>
      </c>
      <c r="J36" s="53">
        <v>0.65288194444444447</v>
      </c>
      <c r="K36" s="53">
        <v>12.067291666666666</v>
      </c>
      <c r="L36" s="54">
        <v>0.66119805423935329</v>
      </c>
      <c r="M36" s="55">
        <v>1.6553733856019537</v>
      </c>
      <c r="N36"/>
    </row>
    <row r="37" spans="1:14" ht="14.5" x14ac:dyDescent="0.35">
      <c r="A37" s="28" t="s">
        <v>46</v>
      </c>
      <c r="B37" s="53">
        <v>0.48447916666666668</v>
      </c>
      <c r="C37" s="53">
        <v>2.5036689814814816</v>
      </c>
      <c r="D37" s="53">
        <v>3.1261574074074074E-2</v>
      </c>
      <c r="E37" s="53">
        <v>0.66721064814814823</v>
      </c>
      <c r="F37" s="53">
        <v>2.7647569444444446</v>
      </c>
      <c r="G37" s="53">
        <v>3.2638888888888891E-2</v>
      </c>
      <c r="H37" s="53">
        <v>2.508101851851852E-2</v>
      </c>
      <c r="I37" s="53">
        <v>0.58013888888888887</v>
      </c>
      <c r="J37" s="53">
        <v>0.16782407407407407</v>
      </c>
      <c r="K37" s="53">
        <v>7.2570601851851855</v>
      </c>
      <c r="L37" s="54">
        <v>0.39763305690180356</v>
      </c>
      <c r="M37" s="55">
        <v>0.99551288061188625</v>
      </c>
      <c r="N37"/>
    </row>
    <row r="38" spans="1:14" ht="14.5" x14ac:dyDescent="0.35">
      <c r="A38" s="28" t="s">
        <v>47</v>
      </c>
      <c r="B38" s="53">
        <v>2.2804050925925923</v>
      </c>
      <c r="C38" s="53">
        <v>4.6515972222222217</v>
      </c>
      <c r="D38" s="53">
        <v>4.2199074074074076E-2</v>
      </c>
      <c r="E38" s="53">
        <v>0.99292824074074082</v>
      </c>
      <c r="F38" s="53">
        <v>1.0184143518518518</v>
      </c>
      <c r="G38" s="53">
        <v>0.1315162037037037</v>
      </c>
      <c r="H38" s="53">
        <v>5.0694444444444441E-3</v>
      </c>
      <c r="I38" s="53">
        <v>1.3809953703703703</v>
      </c>
      <c r="J38" s="53">
        <v>0.51202546296296303</v>
      </c>
      <c r="K38" s="53">
        <v>11.015150462962964</v>
      </c>
      <c r="L38" s="54">
        <v>0.60354852227390088</v>
      </c>
      <c r="M38" s="55">
        <v>1.5110421972444741</v>
      </c>
      <c r="N38"/>
    </row>
    <row r="39" spans="1:14" ht="14.5" x14ac:dyDescent="0.35">
      <c r="A39" s="28" t="s">
        <v>48</v>
      </c>
      <c r="B39" s="53">
        <v>0.13799768518518518</v>
      </c>
      <c r="C39" s="53">
        <v>1.0043055555555556</v>
      </c>
      <c r="D39" s="53">
        <v>2.4085648148148148E-2</v>
      </c>
      <c r="E39" s="53">
        <v>0.86127314814814815</v>
      </c>
      <c r="F39" s="53">
        <v>1.4641435185185183</v>
      </c>
      <c r="G39" s="53">
        <v>0.21188657407407407</v>
      </c>
      <c r="H39" s="53">
        <v>1.4930555555555555E-2</v>
      </c>
      <c r="I39" s="53">
        <v>1.6094444444444445</v>
      </c>
      <c r="J39" s="53">
        <v>0.21256944444444445</v>
      </c>
      <c r="K39" s="53">
        <v>5.5406365740740746</v>
      </c>
      <c r="L39" s="54">
        <v>0.3035857774238358</v>
      </c>
      <c r="M39" s="55">
        <v>0.76005640514600514</v>
      </c>
      <c r="N39"/>
    </row>
    <row r="40" spans="1:14" ht="14.5" x14ac:dyDescent="0.35">
      <c r="A40" s="28" t="s">
        <v>49</v>
      </c>
      <c r="B40" s="53">
        <v>0.63239583333333327</v>
      </c>
      <c r="C40" s="53">
        <v>1.633587962962963</v>
      </c>
      <c r="D40" s="53">
        <v>1.1354166666666667E-2</v>
      </c>
      <c r="E40" s="53">
        <v>1.6335416666666667</v>
      </c>
      <c r="F40" s="53">
        <v>1.4190740740740742</v>
      </c>
      <c r="G40" s="53">
        <v>0.28694444444444445</v>
      </c>
      <c r="H40" s="53">
        <v>1.1041666666666667E-2</v>
      </c>
      <c r="I40" s="53">
        <v>1.1107754629629629</v>
      </c>
      <c r="J40" s="53">
        <v>0.23093750000000002</v>
      </c>
      <c r="K40" s="53">
        <v>6.9696527777777781</v>
      </c>
      <c r="L40" s="54">
        <v>0.38188526329566397</v>
      </c>
      <c r="M40" s="55">
        <v>0.95608675367395168</v>
      </c>
      <c r="N40"/>
    </row>
    <row r="41" spans="1:14" ht="14.5" x14ac:dyDescent="0.35">
      <c r="A41" s="28" t="s">
        <v>50</v>
      </c>
      <c r="B41" s="53">
        <v>1.1875E-2</v>
      </c>
      <c r="C41" s="53">
        <v>4.9421296296296297E-3</v>
      </c>
      <c r="D41" s="53"/>
      <c r="E41" s="53">
        <v>0.10605324074074074</v>
      </c>
      <c r="F41" s="53">
        <v>2.0196759259259258E-2</v>
      </c>
      <c r="G41" s="53">
        <v>2.0254629629629629E-3</v>
      </c>
      <c r="H41" s="53"/>
      <c r="I41" s="53">
        <v>3.5046296296296298E-2</v>
      </c>
      <c r="J41" s="53">
        <v>3.2523148148148147E-3</v>
      </c>
      <c r="K41" s="53">
        <v>0.18339120370370371</v>
      </c>
      <c r="L41" s="54">
        <v>1.0048477355399557E-2</v>
      </c>
      <c r="M41" s="55">
        <v>2.5157336554911942E-2</v>
      </c>
      <c r="N41"/>
    </row>
    <row r="42" spans="1:14" ht="14.5" x14ac:dyDescent="0.35">
      <c r="A42" s="28" t="s">
        <v>51</v>
      </c>
      <c r="B42" s="53">
        <v>7.5034606481481481</v>
      </c>
      <c r="C42" s="53">
        <v>5.2235648148148144</v>
      </c>
      <c r="D42" s="53">
        <v>8.0185185185185193E-2</v>
      </c>
      <c r="E42" s="53">
        <v>6.9451851851851849</v>
      </c>
      <c r="F42" s="53">
        <v>4.0678240740740739</v>
      </c>
      <c r="G42" s="53">
        <v>1.5427662037037038</v>
      </c>
      <c r="H42" s="53">
        <v>3.1967592592592589E-2</v>
      </c>
      <c r="I42" s="53">
        <v>14.855914351851851</v>
      </c>
      <c r="J42" s="53">
        <v>3.3013194444444443</v>
      </c>
      <c r="K42" s="53">
        <v>43.552187499999995</v>
      </c>
      <c r="L42" s="54">
        <v>2.3863367546184402</v>
      </c>
      <c r="M42" s="55">
        <v>5.9744252532980191</v>
      </c>
      <c r="N42"/>
    </row>
    <row r="43" spans="1:14" ht="14.5" x14ac:dyDescent="0.35">
      <c r="A43" s="28" t="s">
        <v>52</v>
      </c>
      <c r="B43" s="53">
        <v>1.6200578703703705</v>
      </c>
      <c r="C43" s="53">
        <v>1.5090972222222221</v>
      </c>
      <c r="D43" s="53">
        <v>1.6018518518518519E-2</v>
      </c>
      <c r="E43" s="53">
        <v>1.2516550925925927</v>
      </c>
      <c r="F43" s="53">
        <v>0.75539351851851855</v>
      </c>
      <c r="G43" s="53">
        <v>0.37233796296296295</v>
      </c>
      <c r="H43" s="53">
        <v>1.136574074074074E-2</v>
      </c>
      <c r="I43" s="53">
        <v>2.8003356481481481</v>
      </c>
      <c r="J43" s="53">
        <v>0.53828703703703695</v>
      </c>
      <c r="K43" s="53">
        <v>8.8745486111111127</v>
      </c>
      <c r="L43" s="54">
        <v>0.48625942224698782</v>
      </c>
      <c r="M43" s="55">
        <v>1.2173975723686234</v>
      </c>
      <c r="N43"/>
    </row>
    <row r="44" spans="1:14" ht="14.5" x14ac:dyDescent="0.35">
      <c r="A44" s="28" t="s">
        <v>53</v>
      </c>
      <c r="B44" s="53">
        <v>1.7396412037037039</v>
      </c>
      <c r="C44" s="53">
        <v>1.0970601851851851</v>
      </c>
      <c r="D44" s="53">
        <v>1.6168981481481482E-2</v>
      </c>
      <c r="E44" s="53">
        <v>1.9946759259259261</v>
      </c>
      <c r="F44" s="53">
        <v>1.3103935185185185</v>
      </c>
      <c r="G44" s="53">
        <v>0.49738425925925928</v>
      </c>
      <c r="H44" s="53">
        <v>7.766203703703704E-3</v>
      </c>
      <c r="I44" s="53">
        <v>4.5162499999999994</v>
      </c>
      <c r="J44" s="53">
        <v>1.0223032407407406</v>
      </c>
      <c r="K44" s="53">
        <v>12.201643518518518</v>
      </c>
      <c r="L44" s="54">
        <v>0.66855953894376974</v>
      </c>
      <c r="M44" s="55">
        <v>1.6738035757394998</v>
      </c>
      <c r="N44"/>
    </row>
    <row r="45" spans="1:14" ht="14.5" x14ac:dyDescent="0.35">
      <c r="A45" s="28" t="s">
        <v>54</v>
      </c>
      <c r="B45" s="53">
        <v>1.0369675925925925</v>
      </c>
      <c r="C45" s="53">
        <v>0.63915509259259262</v>
      </c>
      <c r="D45" s="53"/>
      <c r="E45" s="53">
        <v>1.3422106481481482</v>
      </c>
      <c r="F45" s="53">
        <v>0.70146990740740744</v>
      </c>
      <c r="G45" s="53">
        <v>0.27783564814814815</v>
      </c>
      <c r="H45" s="53">
        <v>7.6157407407407406E-3</v>
      </c>
      <c r="I45" s="53">
        <v>2.068240740740741</v>
      </c>
      <c r="J45" s="53">
        <v>0.50047453703703704</v>
      </c>
      <c r="K45" s="53">
        <v>6.5739699074074078</v>
      </c>
      <c r="L45" s="54">
        <v>0.36020477763147685</v>
      </c>
      <c r="M45" s="55">
        <v>0.90180755740997087</v>
      </c>
      <c r="N45"/>
    </row>
    <row r="46" spans="1:14" ht="14.5" x14ac:dyDescent="0.35">
      <c r="A46" s="28" t="s">
        <v>55</v>
      </c>
      <c r="B46" s="53">
        <v>1.8435995370370371</v>
      </c>
      <c r="C46" s="53">
        <v>1.0735648148148147</v>
      </c>
      <c r="D46" s="53">
        <v>9.8958333333333346E-3</v>
      </c>
      <c r="E46" s="53">
        <v>1.0033680555555557</v>
      </c>
      <c r="F46" s="53">
        <v>0.46532407407407406</v>
      </c>
      <c r="G46" s="53">
        <v>0.14648148148148149</v>
      </c>
      <c r="H46" s="53">
        <v>4.386574074074074E-3</v>
      </c>
      <c r="I46" s="53">
        <v>1.7683912037037037</v>
      </c>
      <c r="J46" s="53">
        <v>0.53545138888888888</v>
      </c>
      <c r="K46" s="53">
        <v>6.850462962962963</v>
      </c>
      <c r="L46" s="54">
        <v>0.37535454573139099</v>
      </c>
      <c r="M46" s="55">
        <v>0.93973646955640766</v>
      </c>
      <c r="N46"/>
    </row>
    <row r="47" spans="1:14" ht="14.5" x14ac:dyDescent="0.35">
      <c r="A47" s="28" t="s">
        <v>56</v>
      </c>
      <c r="B47" s="53">
        <v>1.1180324074074073</v>
      </c>
      <c r="C47" s="53">
        <v>0.78885416666666663</v>
      </c>
      <c r="D47" s="53">
        <v>3.4293981481481481E-2</v>
      </c>
      <c r="E47" s="53">
        <v>1.223125</v>
      </c>
      <c r="F47" s="53">
        <v>0.77263888888888888</v>
      </c>
      <c r="G47" s="53">
        <v>0.22387731481481482</v>
      </c>
      <c r="H47" s="53">
        <v>8.3333333333333339E-4</v>
      </c>
      <c r="I47" s="53">
        <v>3.4912615740740742</v>
      </c>
      <c r="J47" s="53">
        <v>0.64937500000000004</v>
      </c>
      <c r="K47" s="53">
        <v>8.3022916666666653</v>
      </c>
      <c r="L47" s="54">
        <v>0.4549039873537708</v>
      </c>
      <c r="M47" s="55">
        <v>1.1388962034014718</v>
      </c>
      <c r="N47"/>
    </row>
    <row r="48" spans="1:14" ht="15" thickBot="1" x14ac:dyDescent="0.4">
      <c r="A48" s="38" t="s">
        <v>57</v>
      </c>
      <c r="B48" s="56">
        <v>0.14516203703703703</v>
      </c>
      <c r="C48" s="56">
        <v>0.11583333333333332</v>
      </c>
      <c r="D48" s="56">
        <v>3.8078703703703703E-3</v>
      </c>
      <c r="E48" s="56">
        <v>0.13015046296296295</v>
      </c>
      <c r="F48" s="56">
        <v>6.2604166666666669E-2</v>
      </c>
      <c r="G48" s="56">
        <v>2.4849537037037038E-2</v>
      </c>
      <c r="H48" s="56"/>
      <c r="I48" s="56">
        <v>0.21143518518518517</v>
      </c>
      <c r="J48" s="56">
        <v>5.5428240740740736E-2</v>
      </c>
      <c r="K48" s="56">
        <v>0.74927083333333333</v>
      </c>
      <c r="L48" s="57">
        <v>4.1054482711044567E-2</v>
      </c>
      <c r="M48" s="58">
        <v>0.10278387482204697</v>
      </c>
      <c r="N48"/>
    </row>
    <row r="49" spans="1:14" ht="14.5" x14ac:dyDescent="0.35">
      <c r="A49" s="29"/>
      <c r="B49" s="30"/>
      <c r="N49"/>
    </row>
    <row r="50" spans="1:14" ht="14.5" x14ac:dyDescent="0.35">
      <c r="A50" s="20" t="s">
        <v>58</v>
      </c>
      <c r="N50"/>
    </row>
    <row r="51" spans="1:14" ht="15.5" x14ac:dyDescent="0.35">
      <c r="A51" s="31" t="s">
        <v>59</v>
      </c>
      <c r="N51"/>
    </row>
    <row r="52" spans="1:14" ht="14.5" x14ac:dyDescent="0.35">
      <c r="A52" s="29"/>
      <c r="N52"/>
    </row>
    <row r="53" spans="1:14" ht="14.5" x14ac:dyDescent="0.35">
      <c r="A53" s="29" t="s">
        <v>60</v>
      </c>
      <c r="N53"/>
    </row>
    <row r="54" spans="1:14" ht="14.5" x14ac:dyDescent="0.35">
      <c r="A54" s="29" t="s">
        <v>61</v>
      </c>
      <c r="N54"/>
    </row>
    <row r="55" spans="1:14" x14ac:dyDescent="0.3">
      <c r="A55" s="29"/>
    </row>
    <row r="56" spans="1:14" x14ac:dyDescent="0.3">
      <c r="A56" s="29"/>
    </row>
    <row r="57" spans="1:14" ht="15.6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x14ac:dyDescent="0.3">
      <c r="A58" s="29"/>
    </row>
    <row r="59" spans="1:14" x14ac:dyDescent="0.3">
      <c r="A59" s="29"/>
    </row>
    <row r="60" spans="1:14" x14ac:dyDescent="0.3">
      <c r="A60" s="29"/>
    </row>
  </sheetData>
  <mergeCells count="6">
    <mergeCell ref="A1:N1"/>
    <mergeCell ref="A2:N2"/>
    <mergeCell ref="A7:A8"/>
    <mergeCell ref="A4:N4"/>
    <mergeCell ref="B7:M7"/>
    <mergeCell ref="B6:M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D63D-1F24-45B0-8CDF-2935537C5E72}">
  <dimension ref="A1:Y96"/>
  <sheetViews>
    <sheetView tabSelected="1" zoomScale="70" zoomScaleNormal="70" workbookViewId="0">
      <pane xSplit="1" ySplit="8" topLeftCell="B34" activePane="bottomRight" state="frozen"/>
      <selection pane="topRight" activeCell="B1" sqref="B1"/>
      <selection pane="bottomLeft" activeCell="A7" sqref="A7"/>
      <selection pane="bottomRight" activeCell="M7" sqref="M7"/>
    </sheetView>
  </sheetViews>
  <sheetFormatPr defaultColWidth="8.81640625" defaultRowHeight="14.5" x14ac:dyDescent="0.35"/>
  <cols>
    <col min="1" max="1" width="34.7265625" style="11" customWidth="1"/>
    <col min="2" max="2" width="9.1796875" style="11" customWidth="1"/>
    <col min="3" max="3" width="14.1796875" style="11" customWidth="1"/>
    <col min="4" max="4" width="10.81640625" style="11" customWidth="1"/>
    <col min="5" max="5" width="10.1796875" style="11" customWidth="1"/>
    <col min="6" max="6" width="10.54296875" style="11" customWidth="1"/>
    <col min="7" max="7" width="10" style="11" customWidth="1"/>
    <col min="8" max="8" width="8.81640625" style="11"/>
    <col min="9" max="11" width="10.7265625" style="11" customWidth="1"/>
    <col min="12" max="16384" width="8.81640625" style="11"/>
  </cols>
  <sheetData>
    <row r="1" spans="1:25" ht="15.65" customHeight="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5" x14ac:dyDescent="0.3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35">
      <c r="A4" s="77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"/>
      <c r="Y4" s="4"/>
    </row>
    <row r="5" spans="1:25" ht="15.75" customHeight="1" thickBo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35">
      <c r="A6" s="26"/>
      <c r="B6" s="78" t="s">
        <v>3</v>
      </c>
      <c r="C6" s="78"/>
      <c r="D6" s="78"/>
      <c r="E6" s="78"/>
      <c r="F6" s="78"/>
      <c r="G6" s="78"/>
      <c r="H6" s="78"/>
      <c r="I6" s="78"/>
      <c r="J6" s="78"/>
      <c r="K6" s="79"/>
      <c r="L6"/>
      <c r="M6" s="4"/>
      <c r="N6" s="4"/>
    </row>
    <row r="7" spans="1:25" ht="40.9" customHeight="1" x14ac:dyDescent="0.35">
      <c r="A7" s="74" t="s">
        <v>4</v>
      </c>
      <c r="B7" s="80" t="s">
        <v>5</v>
      </c>
      <c r="C7" s="81"/>
      <c r="D7" s="81"/>
      <c r="E7" s="81"/>
      <c r="F7" s="81"/>
      <c r="G7" s="81"/>
      <c r="H7" s="81"/>
      <c r="I7" s="81"/>
      <c r="J7" s="81"/>
      <c r="K7" s="82"/>
      <c r="L7"/>
      <c r="M7" s="4"/>
      <c r="N7" s="4"/>
    </row>
    <row r="8" spans="1:25" ht="65" x14ac:dyDescent="0.35">
      <c r="A8" s="75"/>
      <c r="B8" s="7" t="s">
        <v>6</v>
      </c>
      <c r="C8" s="8" t="s">
        <v>7</v>
      </c>
      <c r="D8" s="8" t="s">
        <v>62</v>
      </c>
      <c r="E8" s="8" t="s">
        <v>9</v>
      </c>
      <c r="F8" s="8" t="s">
        <v>10</v>
      </c>
      <c r="G8" s="8" t="s">
        <v>11</v>
      </c>
      <c r="H8" s="7" t="s">
        <v>12</v>
      </c>
      <c r="I8" s="8" t="s">
        <v>13</v>
      </c>
      <c r="J8" s="7" t="s">
        <v>14</v>
      </c>
      <c r="K8" s="47" t="s">
        <v>63</v>
      </c>
      <c r="L8"/>
      <c r="M8" s="3"/>
      <c r="N8" s="3"/>
    </row>
    <row r="9" spans="1:25" x14ac:dyDescent="0.35">
      <c r="A9" s="27" t="s">
        <v>64</v>
      </c>
      <c r="B9" s="9">
        <v>230.1</v>
      </c>
      <c r="C9" s="9">
        <v>101.09</v>
      </c>
      <c r="D9" s="9">
        <v>126.04</v>
      </c>
      <c r="E9" s="9">
        <v>721.35</v>
      </c>
      <c r="F9" s="9">
        <v>97.47</v>
      </c>
      <c r="G9" s="9">
        <v>0.48</v>
      </c>
      <c r="H9" s="9">
        <v>0</v>
      </c>
      <c r="I9" s="9">
        <v>597.24</v>
      </c>
      <c r="J9" s="9">
        <v>34.6</v>
      </c>
      <c r="K9" s="45">
        <v>1908.37</v>
      </c>
      <c r="L9"/>
      <c r="M9" s="3"/>
      <c r="N9" s="3"/>
    </row>
    <row r="10" spans="1:25" x14ac:dyDescent="0.35">
      <c r="A10" s="28" t="s">
        <v>65</v>
      </c>
      <c r="B10" s="9">
        <v>619.78</v>
      </c>
      <c r="C10" s="9">
        <v>587.1</v>
      </c>
      <c r="D10" s="9">
        <v>132.81</v>
      </c>
      <c r="E10" s="9">
        <v>2.35</v>
      </c>
      <c r="F10" s="9">
        <v>0</v>
      </c>
      <c r="G10" s="9">
        <v>0</v>
      </c>
      <c r="H10" s="9">
        <v>0</v>
      </c>
      <c r="I10" s="9">
        <v>37.53</v>
      </c>
      <c r="J10" s="9">
        <v>0</v>
      </c>
      <c r="K10" s="45">
        <v>1379.57</v>
      </c>
      <c r="L10"/>
      <c r="M10" s="3"/>
      <c r="N10" s="3"/>
    </row>
    <row r="11" spans="1:25" x14ac:dyDescent="0.35">
      <c r="A11" s="28" t="s">
        <v>66</v>
      </c>
      <c r="B11" s="9">
        <v>272.47000000000003</v>
      </c>
      <c r="C11" s="9">
        <v>208.87</v>
      </c>
      <c r="D11" s="9">
        <v>46.84</v>
      </c>
      <c r="E11" s="9">
        <v>1.33</v>
      </c>
      <c r="F11" s="9">
        <v>0</v>
      </c>
      <c r="G11" s="9">
        <v>0</v>
      </c>
      <c r="H11" s="9">
        <v>0</v>
      </c>
      <c r="I11" s="9">
        <v>24.16</v>
      </c>
      <c r="J11" s="9">
        <v>0</v>
      </c>
      <c r="K11" s="45">
        <v>553.66999999999996</v>
      </c>
      <c r="L11"/>
      <c r="M11" s="3"/>
      <c r="N11" s="3"/>
    </row>
    <row r="12" spans="1:25" x14ac:dyDescent="0.35">
      <c r="A12" s="28" t="s">
        <v>67</v>
      </c>
      <c r="B12" s="9">
        <v>8.0500000000000007</v>
      </c>
      <c r="C12" s="9">
        <v>47.16</v>
      </c>
      <c r="D12" s="9">
        <v>20.65</v>
      </c>
      <c r="E12" s="9">
        <v>2.59</v>
      </c>
      <c r="F12" s="9">
        <v>0</v>
      </c>
      <c r="G12" s="9">
        <v>0</v>
      </c>
      <c r="H12" s="9">
        <v>4.25</v>
      </c>
      <c r="I12" s="9">
        <v>3.09</v>
      </c>
      <c r="J12" s="9">
        <v>0</v>
      </c>
      <c r="K12" s="45">
        <v>85.79</v>
      </c>
      <c r="L12"/>
      <c r="M12" s="3"/>
      <c r="N12" s="3"/>
    </row>
    <row r="13" spans="1:25" x14ac:dyDescent="0.35">
      <c r="A13" s="28" t="s">
        <v>68</v>
      </c>
      <c r="B13" s="9">
        <v>6.75</v>
      </c>
      <c r="C13" s="9">
        <v>6.95</v>
      </c>
      <c r="D13" s="9">
        <v>0.23</v>
      </c>
      <c r="E13" s="9">
        <v>0.75</v>
      </c>
      <c r="F13" s="9">
        <v>0</v>
      </c>
      <c r="G13" s="9">
        <v>0</v>
      </c>
      <c r="H13" s="9">
        <v>0</v>
      </c>
      <c r="I13" s="9">
        <v>1.58</v>
      </c>
      <c r="J13" s="9">
        <v>0</v>
      </c>
      <c r="K13" s="45">
        <v>16.260000000000002</v>
      </c>
      <c r="L13"/>
      <c r="M13" s="3"/>
      <c r="N13" s="3"/>
    </row>
    <row r="14" spans="1:25" x14ac:dyDescent="0.35">
      <c r="A14" s="28" t="s">
        <v>69</v>
      </c>
      <c r="B14" s="9">
        <v>12.4</v>
      </c>
      <c r="C14" s="9">
        <v>4.3099999999999996</v>
      </c>
      <c r="D14" s="9">
        <v>2.98</v>
      </c>
      <c r="E14" s="9">
        <v>3.38</v>
      </c>
      <c r="F14" s="9">
        <v>1.21</v>
      </c>
      <c r="G14" s="9">
        <v>0</v>
      </c>
      <c r="H14" s="9">
        <v>0</v>
      </c>
      <c r="I14" s="9">
        <v>9.18</v>
      </c>
      <c r="J14" s="9">
        <v>0</v>
      </c>
      <c r="K14" s="45">
        <v>33.46</v>
      </c>
      <c r="L14"/>
      <c r="M14" s="3"/>
      <c r="N14" s="3"/>
    </row>
    <row r="15" spans="1:25" x14ac:dyDescent="0.35">
      <c r="A15" s="28" t="s">
        <v>70</v>
      </c>
      <c r="B15" s="9">
        <v>182.65</v>
      </c>
      <c r="C15" s="9">
        <v>31.5</v>
      </c>
      <c r="D15" s="9">
        <v>3.85</v>
      </c>
      <c r="E15" s="9">
        <v>0.2</v>
      </c>
      <c r="F15" s="9">
        <v>17.37</v>
      </c>
      <c r="G15" s="9">
        <v>0.41</v>
      </c>
      <c r="H15" s="71">
        <v>918.97</v>
      </c>
      <c r="I15" s="9">
        <v>26.03</v>
      </c>
      <c r="J15" s="9">
        <v>0</v>
      </c>
      <c r="K15" s="45">
        <v>1180.98</v>
      </c>
      <c r="L15"/>
      <c r="M15" s="3"/>
      <c r="N15" s="3"/>
    </row>
    <row r="16" spans="1:25" x14ac:dyDescent="0.35">
      <c r="A16" s="28" t="s">
        <v>71</v>
      </c>
      <c r="B16" s="9">
        <v>43.84</v>
      </c>
      <c r="C16" s="9">
        <v>200.29</v>
      </c>
      <c r="D16" s="9">
        <v>26.14</v>
      </c>
      <c r="E16" s="9">
        <v>20.399999999999999</v>
      </c>
      <c r="F16" s="9">
        <v>2.11</v>
      </c>
      <c r="G16" s="9">
        <v>0.99</v>
      </c>
      <c r="H16" s="9">
        <v>0</v>
      </c>
      <c r="I16" s="9">
        <v>18.899999999999999</v>
      </c>
      <c r="J16" s="9">
        <v>0</v>
      </c>
      <c r="K16" s="45">
        <v>312.67</v>
      </c>
      <c r="L16"/>
    </row>
    <row r="17" spans="1:14" x14ac:dyDescent="0.35">
      <c r="A17" s="28" t="s">
        <v>72</v>
      </c>
      <c r="B17" s="9">
        <v>28.95</v>
      </c>
      <c r="C17" s="9">
        <v>46.53</v>
      </c>
      <c r="D17" s="9">
        <v>37.799999999999997</v>
      </c>
      <c r="E17" s="9">
        <v>0.14000000000000001</v>
      </c>
      <c r="F17" s="9">
        <v>10.4</v>
      </c>
      <c r="G17" s="9">
        <v>0</v>
      </c>
      <c r="H17" s="9">
        <v>0</v>
      </c>
      <c r="I17" s="9">
        <v>0.03</v>
      </c>
      <c r="J17" s="9">
        <v>0</v>
      </c>
      <c r="K17" s="45">
        <v>123.85</v>
      </c>
      <c r="L17"/>
    </row>
    <row r="18" spans="1:14" x14ac:dyDescent="0.35">
      <c r="A18" s="28" t="s">
        <v>73</v>
      </c>
      <c r="B18" s="9">
        <v>75.91</v>
      </c>
      <c r="C18" s="9">
        <v>80.28</v>
      </c>
      <c r="D18" s="9">
        <v>72.849999999999994</v>
      </c>
      <c r="E18" s="9">
        <v>2.91</v>
      </c>
      <c r="F18" s="9">
        <v>4.62</v>
      </c>
      <c r="G18" s="9">
        <v>0</v>
      </c>
      <c r="H18" s="9">
        <v>0</v>
      </c>
      <c r="I18" s="9">
        <v>6.5</v>
      </c>
      <c r="J18" s="9">
        <v>0</v>
      </c>
      <c r="K18" s="45">
        <v>243.07</v>
      </c>
      <c r="L18"/>
    </row>
    <row r="19" spans="1:14" x14ac:dyDescent="0.35">
      <c r="A19" s="28" t="s">
        <v>74</v>
      </c>
      <c r="B19" s="9">
        <v>81.430000000000007</v>
      </c>
      <c r="C19" s="9">
        <v>118.66</v>
      </c>
      <c r="D19" s="9">
        <v>32.42</v>
      </c>
      <c r="E19" s="9">
        <v>1.74</v>
      </c>
      <c r="F19" s="9">
        <v>0</v>
      </c>
      <c r="G19" s="9">
        <v>0</v>
      </c>
      <c r="H19" s="9">
        <v>0</v>
      </c>
      <c r="I19" s="9">
        <v>9</v>
      </c>
      <c r="J19" s="9">
        <v>0</v>
      </c>
      <c r="K19" s="45">
        <v>243.25</v>
      </c>
      <c r="L19"/>
    </row>
    <row r="20" spans="1:14" x14ac:dyDescent="0.35">
      <c r="A20" s="28" t="s">
        <v>75</v>
      </c>
      <c r="B20" s="9">
        <v>83.8</v>
      </c>
      <c r="C20" s="9">
        <v>101.64</v>
      </c>
      <c r="D20" s="9">
        <v>133.53</v>
      </c>
      <c r="E20" s="9">
        <v>1.64</v>
      </c>
      <c r="F20" s="9">
        <v>5.48</v>
      </c>
      <c r="G20" s="9">
        <v>1.94</v>
      </c>
      <c r="H20" s="9">
        <v>0</v>
      </c>
      <c r="I20" s="9">
        <v>10.92</v>
      </c>
      <c r="J20" s="9">
        <v>0</v>
      </c>
      <c r="K20" s="45">
        <v>338.95</v>
      </c>
      <c r="L20"/>
    </row>
    <row r="21" spans="1:14" x14ac:dyDescent="0.35">
      <c r="A21" s="28" t="s">
        <v>76</v>
      </c>
      <c r="B21" s="9">
        <v>53.9</v>
      </c>
      <c r="C21" s="9">
        <v>100.65</v>
      </c>
      <c r="D21" s="9">
        <v>47.6</v>
      </c>
      <c r="E21" s="9">
        <v>23.59</v>
      </c>
      <c r="F21" s="9">
        <v>23.08</v>
      </c>
      <c r="G21" s="9">
        <v>1.48</v>
      </c>
      <c r="H21" s="9">
        <v>0</v>
      </c>
      <c r="I21" s="9">
        <v>16.71</v>
      </c>
      <c r="J21" s="9">
        <v>0</v>
      </c>
      <c r="K21" s="45">
        <v>267.01</v>
      </c>
      <c r="L21"/>
    </row>
    <row r="22" spans="1:14" x14ac:dyDescent="0.35">
      <c r="A22" s="28" t="s">
        <v>77</v>
      </c>
      <c r="B22" s="9">
        <v>69.83</v>
      </c>
      <c r="C22" s="9">
        <v>299.76</v>
      </c>
      <c r="D22" s="9">
        <v>45.42</v>
      </c>
      <c r="E22" s="9">
        <v>0.65</v>
      </c>
      <c r="F22" s="9">
        <v>11.96</v>
      </c>
      <c r="G22" s="9">
        <v>0.01</v>
      </c>
      <c r="H22" s="9">
        <v>0</v>
      </c>
      <c r="I22" s="9">
        <v>1.64</v>
      </c>
      <c r="J22" s="9">
        <v>0</v>
      </c>
      <c r="K22" s="45">
        <v>429.27</v>
      </c>
      <c r="L22"/>
      <c r="M22" s="3"/>
      <c r="N22" s="3"/>
    </row>
    <row r="23" spans="1:14" x14ac:dyDescent="0.35">
      <c r="A23" s="28" t="s">
        <v>78</v>
      </c>
      <c r="B23" s="9">
        <v>21.51</v>
      </c>
      <c r="C23" s="9">
        <v>11.64</v>
      </c>
      <c r="D23" s="9">
        <v>8.7100000000000009</v>
      </c>
      <c r="E23" s="9">
        <v>0.02</v>
      </c>
      <c r="F23" s="9">
        <v>18.329999999999998</v>
      </c>
      <c r="G23" s="9">
        <v>0.66</v>
      </c>
      <c r="H23" s="9">
        <v>0</v>
      </c>
      <c r="I23" s="9">
        <v>2.52</v>
      </c>
      <c r="J23" s="9">
        <v>0</v>
      </c>
      <c r="K23" s="45">
        <v>63.39</v>
      </c>
      <c r="L23"/>
    </row>
    <row r="24" spans="1:14" x14ac:dyDescent="0.35">
      <c r="A24" s="28" t="s">
        <v>79</v>
      </c>
      <c r="B24" s="9">
        <v>13.52</v>
      </c>
      <c r="C24" s="9">
        <v>2.72</v>
      </c>
      <c r="D24" s="9">
        <v>3.67</v>
      </c>
      <c r="E24" s="9">
        <v>0.77</v>
      </c>
      <c r="F24" s="9">
        <v>16.32</v>
      </c>
      <c r="G24" s="9">
        <v>1.71</v>
      </c>
      <c r="H24" s="9">
        <v>0</v>
      </c>
      <c r="I24" s="9">
        <v>7.35</v>
      </c>
      <c r="J24" s="9">
        <v>0</v>
      </c>
      <c r="K24" s="45">
        <v>46.06</v>
      </c>
      <c r="L24"/>
    </row>
    <row r="25" spans="1:14" x14ac:dyDescent="0.35">
      <c r="A25" s="28" t="s">
        <v>80</v>
      </c>
      <c r="B25" s="9">
        <v>19.18</v>
      </c>
      <c r="C25" s="9">
        <v>48.47</v>
      </c>
      <c r="D25" s="9">
        <v>2.92</v>
      </c>
      <c r="E25" s="9">
        <v>1.07</v>
      </c>
      <c r="F25" s="9">
        <v>6.16</v>
      </c>
      <c r="G25" s="9">
        <v>0</v>
      </c>
      <c r="H25" s="9">
        <v>0</v>
      </c>
      <c r="I25" s="9">
        <v>7.0000000000000007E-2</v>
      </c>
      <c r="J25" s="9">
        <v>0</v>
      </c>
      <c r="K25" s="45">
        <v>77.87</v>
      </c>
      <c r="L25"/>
    </row>
    <row r="26" spans="1:14" x14ac:dyDescent="0.35">
      <c r="A26" s="28" t="s">
        <v>81</v>
      </c>
      <c r="B26" s="9">
        <v>49.41</v>
      </c>
      <c r="C26" s="9">
        <v>85.67</v>
      </c>
      <c r="D26" s="9">
        <v>78.69</v>
      </c>
      <c r="E26" s="9">
        <v>3.56</v>
      </c>
      <c r="F26" s="9">
        <v>8.89</v>
      </c>
      <c r="G26" s="9">
        <v>0.02</v>
      </c>
      <c r="H26" s="9">
        <v>0</v>
      </c>
      <c r="I26" s="9">
        <v>3.49</v>
      </c>
      <c r="J26" s="9">
        <v>0</v>
      </c>
      <c r="K26" s="45">
        <v>229.73</v>
      </c>
      <c r="L26"/>
    </row>
    <row r="27" spans="1:14" x14ac:dyDescent="0.35">
      <c r="A27" s="28" t="s">
        <v>82</v>
      </c>
      <c r="B27" s="9">
        <v>38.11</v>
      </c>
      <c r="C27" s="9">
        <v>78.989999999999995</v>
      </c>
      <c r="D27" s="9">
        <v>9.2200000000000006</v>
      </c>
      <c r="E27" s="9">
        <v>48.53</v>
      </c>
      <c r="F27" s="9">
        <v>23</v>
      </c>
      <c r="G27" s="9">
        <v>22.08</v>
      </c>
      <c r="H27" s="9">
        <v>0</v>
      </c>
      <c r="I27" s="9">
        <v>8.93</v>
      </c>
      <c r="J27" s="9">
        <v>1.72</v>
      </c>
      <c r="K27" s="45">
        <v>230.58</v>
      </c>
      <c r="L27"/>
    </row>
    <row r="28" spans="1:14" x14ac:dyDescent="0.35">
      <c r="A28" s="28" t="s">
        <v>83</v>
      </c>
      <c r="B28" s="9">
        <v>16</v>
      </c>
      <c r="C28" s="9">
        <v>3.64</v>
      </c>
      <c r="D28" s="9">
        <v>9.83</v>
      </c>
      <c r="E28" s="9">
        <v>47.74</v>
      </c>
      <c r="F28" s="9">
        <v>2.65</v>
      </c>
      <c r="G28" s="9">
        <v>0.37</v>
      </c>
      <c r="H28" s="9">
        <v>0</v>
      </c>
      <c r="I28" s="9">
        <v>4.1900000000000004</v>
      </c>
      <c r="J28" s="9">
        <v>1.72</v>
      </c>
      <c r="K28" s="45">
        <v>86.14</v>
      </c>
      <c r="L28"/>
    </row>
    <row r="29" spans="1:14" x14ac:dyDescent="0.35">
      <c r="A29" s="28" t="s">
        <v>84</v>
      </c>
      <c r="B29" s="9">
        <v>23.51</v>
      </c>
      <c r="C29" s="9">
        <v>25.99</v>
      </c>
      <c r="D29" s="9">
        <v>43.08</v>
      </c>
      <c r="E29" s="9">
        <v>54.09</v>
      </c>
      <c r="F29" s="9">
        <v>8.64</v>
      </c>
      <c r="G29" s="9">
        <v>3.87</v>
      </c>
      <c r="H29" s="9">
        <v>0</v>
      </c>
      <c r="I29" s="9">
        <v>4.47</v>
      </c>
      <c r="J29" s="9">
        <v>2.13</v>
      </c>
      <c r="K29" s="45">
        <v>165.78</v>
      </c>
      <c r="L29"/>
    </row>
    <row r="30" spans="1:14" x14ac:dyDescent="0.35">
      <c r="A30" s="28" t="s">
        <v>85</v>
      </c>
      <c r="B30" s="9">
        <v>18.72</v>
      </c>
      <c r="C30" s="9">
        <v>41.65</v>
      </c>
      <c r="D30" s="9">
        <v>10.44</v>
      </c>
      <c r="E30" s="9">
        <v>7.0000000000000007E-2</v>
      </c>
      <c r="F30" s="9">
        <v>12.28</v>
      </c>
      <c r="G30" s="9">
        <v>0.34</v>
      </c>
      <c r="H30" s="9">
        <v>0</v>
      </c>
      <c r="I30" s="9">
        <v>12.85</v>
      </c>
      <c r="J30" s="9">
        <v>0</v>
      </c>
      <c r="K30" s="45">
        <v>96.35</v>
      </c>
      <c r="L30"/>
    </row>
    <row r="31" spans="1:14" x14ac:dyDescent="0.35">
      <c r="A31" s="28" t="s">
        <v>86</v>
      </c>
      <c r="B31" s="9">
        <v>25.3</v>
      </c>
      <c r="C31" s="9">
        <v>25.9</v>
      </c>
      <c r="D31" s="9">
        <v>13.91</v>
      </c>
      <c r="E31" s="9">
        <v>27.99</v>
      </c>
      <c r="F31" s="9">
        <v>0</v>
      </c>
      <c r="G31" s="9">
        <v>0.15</v>
      </c>
      <c r="H31" s="9">
        <v>3.33</v>
      </c>
      <c r="I31" s="9">
        <v>1.1499999999999999</v>
      </c>
      <c r="J31" s="9">
        <v>0</v>
      </c>
      <c r="K31" s="45">
        <v>97.73</v>
      </c>
      <c r="L31"/>
    </row>
    <row r="32" spans="1:14" x14ac:dyDescent="0.35">
      <c r="A32" s="28" t="s">
        <v>87</v>
      </c>
      <c r="B32" s="9">
        <v>22.13</v>
      </c>
      <c r="C32" s="9">
        <v>16.25</v>
      </c>
      <c r="D32" s="9">
        <v>34.909999999999997</v>
      </c>
      <c r="E32" s="9">
        <v>0.92</v>
      </c>
      <c r="F32" s="9">
        <v>5.59</v>
      </c>
      <c r="G32" s="9">
        <v>0.89</v>
      </c>
      <c r="H32" s="9">
        <v>0</v>
      </c>
      <c r="I32" s="9">
        <v>6.4</v>
      </c>
      <c r="J32" s="9">
        <v>0</v>
      </c>
      <c r="K32" s="45">
        <v>87.09</v>
      </c>
      <c r="L32"/>
    </row>
    <row r="33" spans="1:14" x14ac:dyDescent="0.35">
      <c r="A33" s="28" t="s">
        <v>88</v>
      </c>
      <c r="B33" s="9">
        <v>9</v>
      </c>
      <c r="C33" s="9">
        <v>27.09</v>
      </c>
      <c r="D33" s="9">
        <v>2.46</v>
      </c>
      <c r="E33" s="9">
        <v>0.04</v>
      </c>
      <c r="F33" s="9">
        <v>2.2799999999999998</v>
      </c>
      <c r="G33" s="9">
        <v>0.46</v>
      </c>
      <c r="H33" s="9">
        <v>0</v>
      </c>
      <c r="I33" s="9">
        <v>25.13</v>
      </c>
      <c r="J33" s="9">
        <v>0</v>
      </c>
      <c r="K33" s="45">
        <v>66.459999999999994</v>
      </c>
      <c r="L33"/>
    </row>
    <row r="34" spans="1:14" x14ac:dyDescent="0.35">
      <c r="A34" s="28" t="s">
        <v>89</v>
      </c>
      <c r="B34" s="9">
        <v>18.989999999999998</v>
      </c>
      <c r="C34" s="9">
        <v>41.29</v>
      </c>
      <c r="D34" s="9">
        <v>4.8099999999999996</v>
      </c>
      <c r="E34" s="9">
        <v>55.11</v>
      </c>
      <c r="F34" s="9">
        <v>11.56</v>
      </c>
      <c r="G34" s="9">
        <v>0.18</v>
      </c>
      <c r="H34" s="9">
        <v>0</v>
      </c>
      <c r="I34" s="9">
        <v>6.12</v>
      </c>
      <c r="J34" s="9">
        <v>0</v>
      </c>
      <c r="K34" s="45">
        <v>138.06</v>
      </c>
      <c r="L34"/>
    </row>
    <row r="35" spans="1:14" x14ac:dyDescent="0.35">
      <c r="A35" s="28" t="s">
        <v>90</v>
      </c>
      <c r="B35" s="9">
        <v>8.1</v>
      </c>
      <c r="C35" s="9">
        <v>23.26</v>
      </c>
      <c r="D35" s="9">
        <v>3.6</v>
      </c>
      <c r="E35" s="9">
        <v>89.45</v>
      </c>
      <c r="F35" s="9">
        <v>0.42</v>
      </c>
      <c r="G35" s="9">
        <v>0</v>
      </c>
      <c r="H35" s="9">
        <v>0</v>
      </c>
      <c r="I35" s="9">
        <v>2.5</v>
      </c>
      <c r="J35" s="9">
        <v>0</v>
      </c>
      <c r="K35" s="45">
        <v>127.33</v>
      </c>
      <c r="L35"/>
    </row>
    <row r="36" spans="1:14" x14ac:dyDescent="0.35">
      <c r="A36" s="28" t="s">
        <v>91</v>
      </c>
      <c r="B36" s="9">
        <v>2.06</v>
      </c>
      <c r="C36" s="9">
        <v>2.66</v>
      </c>
      <c r="D36" s="9">
        <v>26.78</v>
      </c>
      <c r="E36" s="9">
        <v>2.62</v>
      </c>
      <c r="F36" s="9">
        <v>0.43</v>
      </c>
      <c r="G36" s="9">
        <v>0.06</v>
      </c>
      <c r="H36" s="9">
        <v>0</v>
      </c>
      <c r="I36" s="9">
        <v>0.81</v>
      </c>
      <c r="J36" s="9">
        <v>0</v>
      </c>
      <c r="K36" s="45">
        <v>35.42</v>
      </c>
      <c r="L36"/>
    </row>
    <row r="37" spans="1:14" x14ac:dyDescent="0.35">
      <c r="A37" s="28" t="s">
        <v>92</v>
      </c>
      <c r="B37" s="9">
        <v>4.18</v>
      </c>
      <c r="C37" s="9">
        <v>9.35</v>
      </c>
      <c r="D37" s="9">
        <v>0</v>
      </c>
      <c r="E37" s="9">
        <v>2.93</v>
      </c>
      <c r="F37" s="9">
        <v>1.56</v>
      </c>
      <c r="G37" s="9">
        <v>0</v>
      </c>
      <c r="H37" s="9">
        <v>0</v>
      </c>
      <c r="I37" s="9">
        <v>2.09</v>
      </c>
      <c r="J37" s="9">
        <v>0</v>
      </c>
      <c r="K37" s="45">
        <v>20.11</v>
      </c>
      <c r="L37"/>
    </row>
    <row r="38" spans="1:14" x14ac:dyDescent="0.35">
      <c r="A38" s="28" t="s">
        <v>93</v>
      </c>
      <c r="B38" s="9">
        <v>6.84</v>
      </c>
      <c r="C38" s="9">
        <v>17.690000000000001</v>
      </c>
      <c r="D38" s="9">
        <v>0</v>
      </c>
      <c r="E38" s="9">
        <v>6.56</v>
      </c>
      <c r="F38" s="9">
        <v>8.91</v>
      </c>
      <c r="G38" s="9">
        <v>0.02</v>
      </c>
      <c r="H38" s="9">
        <v>0</v>
      </c>
      <c r="I38" s="9">
        <v>9.89</v>
      </c>
      <c r="J38" s="9">
        <v>0</v>
      </c>
      <c r="K38" s="45">
        <v>49.91</v>
      </c>
      <c r="L38"/>
    </row>
    <row r="39" spans="1:14" x14ac:dyDescent="0.35">
      <c r="A39" s="28" t="s">
        <v>94</v>
      </c>
      <c r="B39" s="9">
        <v>1.1499999999999999</v>
      </c>
      <c r="C39" s="9">
        <v>0</v>
      </c>
      <c r="D39" s="9">
        <v>0</v>
      </c>
      <c r="E39" s="9">
        <v>1.37</v>
      </c>
      <c r="F39" s="9">
        <v>0</v>
      </c>
      <c r="G39" s="9">
        <v>0</v>
      </c>
      <c r="H39" s="9">
        <v>0</v>
      </c>
      <c r="I39" s="9">
        <v>14.59</v>
      </c>
      <c r="J39" s="9">
        <v>0</v>
      </c>
      <c r="K39" s="45">
        <v>17.11</v>
      </c>
      <c r="L39"/>
    </row>
    <row r="40" spans="1:14" x14ac:dyDescent="0.35">
      <c r="A40" s="28" t="s">
        <v>95</v>
      </c>
      <c r="B40" s="9">
        <v>54.2</v>
      </c>
      <c r="C40" s="9">
        <v>29.08</v>
      </c>
      <c r="D40" s="9" t="s">
        <v>96</v>
      </c>
      <c r="E40" s="9" t="s">
        <v>96</v>
      </c>
      <c r="F40" s="9" t="s">
        <v>96</v>
      </c>
      <c r="G40" s="9" t="s">
        <v>96</v>
      </c>
      <c r="H40" s="9" t="s">
        <v>96</v>
      </c>
      <c r="I40" s="9" t="s">
        <v>96</v>
      </c>
      <c r="J40" s="9" t="s">
        <v>96</v>
      </c>
      <c r="K40" s="45">
        <v>83.28</v>
      </c>
      <c r="L40"/>
      <c r="M40" s="3"/>
      <c r="N40" s="3"/>
    </row>
    <row r="41" spans="1:14" x14ac:dyDescent="0.35">
      <c r="A41" s="28" t="s">
        <v>97</v>
      </c>
      <c r="B41" s="9">
        <v>29.57</v>
      </c>
      <c r="C41" s="9">
        <v>51.33</v>
      </c>
      <c r="D41" s="9" t="s">
        <v>96</v>
      </c>
      <c r="E41" s="9" t="s">
        <v>96</v>
      </c>
      <c r="F41" s="9" t="s">
        <v>96</v>
      </c>
      <c r="G41" s="9" t="s">
        <v>96</v>
      </c>
      <c r="H41" s="9" t="s">
        <v>96</v>
      </c>
      <c r="I41" s="9" t="s">
        <v>96</v>
      </c>
      <c r="J41" s="9" t="s">
        <v>96</v>
      </c>
      <c r="K41" s="45">
        <v>80.900000000000006</v>
      </c>
      <c r="L41"/>
      <c r="M41" s="3"/>
      <c r="N41" s="3"/>
    </row>
    <row r="42" spans="1:14" x14ac:dyDescent="0.35">
      <c r="A42" s="28" t="s">
        <v>98</v>
      </c>
      <c r="B42" s="9">
        <v>21.76</v>
      </c>
      <c r="C42" s="9">
        <v>19.97</v>
      </c>
      <c r="D42" s="9" t="s">
        <v>96</v>
      </c>
      <c r="E42" s="9" t="s">
        <v>96</v>
      </c>
      <c r="F42" s="9" t="s">
        <v>96</v>
      </c>
      <c r="G42" s="9" t="s">
        <v>96</v>
      </c>
      <c r="H42" s="9" t="s">
        <v>96</v>
      </c>
      <c r="I42" s="9" t="s">
        <v>96</v>
      </c>
      <c r="J42" s="9" t="s">
        <v>96</v>
      </c>
      <c r="K42" s="45">
        <v>41.73</v>
      </c>
      <c r="L42"/>
      <c r="M42" s="3"/>
      <c r="N42" s="3"/>
    </row>
    <row r="43" spans="1:14" x14ac:dyDescent="0.35">
      <c r="A43" s="28" t="s">
        <v>99</v>
      </c>
      <c r="B43" s="9">
        <v>25.68</v>
      </c>
      <c r="C43" s="9">
        <v>102.56</v>
      </c>
      <c r="D43" s="9" t="s">
        <v>96</v>
      </c>
      <c r="E43" s="9" t="s">
        <v>96</v>
      </c>
      <c r="F43" s="9" t="s">
        <v>96</v>
      </c>
      <c r="G43" s="9" t="s">
        <v>96</v>
      </c>
      <c r="H43" s="9" t="s">
        <v>96</v>
      </c>
      <c r="I43" s="9" t="s">
        <v>96</v>
      </c>
      <c r="J43" s="9" t="s">
        <v>96</v>
      </c>
      <c r="K43" s="45">
        <v>128.24</v>
      </c>
      <c r="L43"/>
      <c r="M43" s="3"/>
      <c r="N43" s="3"/>
    </row>
    <row r="44" spans="1:14" x14ac:dyDescent="0.35">
      <c r="A44" s="28" t="s">
        <v>100</v>
      </c>
      <c r="B44" s="9">
        <v>40.53</v>
      </c>
      <c r="C44" s="9">
        <v>69.02</v>
      </c>
      <c r="D44" s="9" t="s">
        <v>96</v>
      </c>
      <c r="E44" s="9" t="s">
        <v>96</v>
      </c>
      <c r="F44" s="9" t="s">
        <v>96</v>
      </c>
      <c r="G44" s="9" t="s">
        <v>96</v>
      </c>
      <c r="H44" s="9" t="s">
        <v>96</v>
      </c>
      <c r="I44" s="9" t="s">
        <v>96</v>
      </c>
      <c r="J44" s="9" t="s">
        <v>96</v>
      </c>
      <c r="K44" s="45">
        <v>109.55</v>
      </c>
      <c r="L44"/>
      <c r="M44" s="3"/>
      <c r="N44" s="3"/>
    </row>
    <row r="45" spans="1:14" x14ac:dyDescent="0.35">
      <c r="A45" s="28" t="s">
        <v>101</v>
      </c>
      <c r="B45" s="9">
        <v>14.02</v>
      </c>
      <c r="C45" s="9" t="s">
        <v>96</v>
      </c>
      <c r="D45" s="9" t="s">
        <v>96</v>
      </c>
      <c r="E45" s="9">
        <v>3.06</v>
      </c>
      <c r="F45" s="9">
        <v>5.55</v>
      </c>
      <c r="G45" s="9">
        <v>0</v>
      </c>
      <c r="H45" s="9">
        <v>0</v>
      </c>
      <c r="I45" s="9">
        <v>6.47</v>
      </c>
      <c r="J45" s="9">
        <v>0</v>
      </c>
      <c r="K45" s="45">
        <v>29.1</v>
      </c>
      <c r="L45"/>
    </row>
    <row r="46" spans="1:14" x14ac:dyDescent="0.35">
      <c r="A46" s="28" t="s">
        <v>102</v>
      </c>
      <c r="B46" s="9">
        <v>31.32</v>
      </c>
      <c r="C46" s="9" t="s">
        <v>96</v>
      </c>
      <c r="D46" s="9" t="s">
        <v>96</v>
      </c>
      <c r="E46" s="9">
        <v>16.59</v>
      </c>
      <c r="F46" s="9">
        <v>5.26</v>
      </c>
      <c r="G46" s="9">
        <v>0</v>
      </c>
      <c r="H46" s="9">
        <v>90.18</v>
      </c>
      <c r="I46" s="9">
        <v>1.98</v>
      </c>
      <c r="J46" s="9">
        <v>0</v>
      </c>
      <c r="K46" s="45">
        <v>145.33000000000001</v>
      </c>
      <c r="L46"/>
    </row>
    <row r="47" spans="1:14" s="12" customFormat="1" ht="54.65" customHeight="1" x14ac:dyDescent="0.35">
      <c r="A47" s="50" t="s">
        <v>103</v>
      </c>
      <c r="B47" s="33"/>
      <c r="C47" s="33"/>
      <c r="D47" s="33"/>
      <c r="E47" s="33"/>
      <c r="F47" s="33"/>
      <c r="G47" s="33"/>
      <c r="H47" s="33"/>
      <c r="I47" s="33"/>
      <c r="J47" s="33"/>
      <c r="K47" s="48"/>
      <c r="L47"/>
    </row>
    <row r="48" spans="1:14" s="13" customFormat="1" x14ac:dyDescent="0.35">
      <c r="A48" s="34" t="s">
        <v>104</v>
      </c>
      <c r="B48" s="35" t="s">
        <v>96</v>
      </c>
      <c r="C48" s="35" t="s">
        <v>96</v>
      </c>
      <c r="D48" s="35" t="s">
        <v>96</v>
      </c>
      <c r="E48" s="35">
        <f>SUM(E49:E56)</f>
        <v>721.35</v>
      </c>
      <c r="F48" s="35" t="s">
        <v>96</v>
      </c>
      <c r="G48" s="35" t="s">
        <v>96</v>
      </c>
      <c r="H48" s="35" t="s">
        <v>96</v>
      </c>
      <c r="I48" s="35" t="s">
        <v>96</v>
      </c>
      <c r="J48" s="35" t="s">
        <v>96</v>
      </c>
      <c r="K48" s="35" t="s">
        <v>96</v>
      </c>
      <c r="L48"/>
    </row>
    <row r="49" spans="1:12" x14ac:dyDescent="0.35">
      <c r="A49" s="28" t="s">
        <v>105</v>
      </c>
      <c r="B49" s="9">
        <v>0</v>
      </c>
      <c r="C49" s="9">
        <v>3.05</v>
      </c>
      <c r="D49" s="9">
        <v>0.09</v>
      </c>
      <c r="E49" s="9">
        <v>58.35</v>
      </c>
      <c r="F49" s="9">
        <v>4.04</v>
      </c>
      <c r="G49" s="9">
        <v>7.0000000000000007E-2</v>
      </c>
      <c r="H49" s="9">
        <v>0</v>
      </c>
      <c r="I49" s="9">
        <v>11.57</v>
      </c>
      <c r="J49" s="9">
        <v>11.28</v>
      </c>
      <c r="K49" s="45">
        <v>88.45</v>
      </c>
      <c r="L49"/>
    </row>
    <row r="50" spans="1:12" x14ac:dyDescent="0.35">
      <c r="A50" s="28" t="s">
        <v>106</v>
      </c>
      <c r="B50" s="9">
        <v>0.39</v>
      </c>
      <c r="C50" s="9">
        <v>22.51</v>
      </c>
      <c r="D50" s="9">
        <v>9.27</v>
      </c>
      <c r="E50" s="9">
        <v>58.14</v>
      </c>
      <c r="F50" s="9">
        <v>14.88</v>
      </c>
      <c r="G50" s="9">
        <v>0.11</v>
      </c>
      <c r="H50" s="9">
        <v>0</v>
      </c>
      <c r="I50" s="9">
        <v>1.47</v>
      </c>
      <c r="J50" s="9">
        <v>0.21</v>
      </c>
      <c r="K50" s="45">
        <v>106.98</v>
      </c>
      <c r="L50"/>
    </row>
    <row r="51" spans="1:12" ht="16" x14ac:dyDescent="0.35">
      <c r="A51" s="72" t="s">
        <v>107</v>
      </c>
      <c r="B51" s="9">
        <f>B9-SUM(B49,B50,B52,B53,B54,B55,B56)</f>
        <v>228.65</v>
      </c>
      <c r="C51" s="9">
        <f t="shared" ref="C51:I51" si="0">C9-SUM(C49,C50,C52,C53,C54,C55,C56)</f>
        <v>4.980000000000004</v>
      </c>
      <c r="D51" s="9">
        <f t="shared" si="0"/>
        <v>100.06</v>
      </c>
      <c r="E51" s="9">
        <f>E9-SUM(E49,E50,E52:E56)</f>
        <v>152.11000000000001</v>
      </c>
      <c r="F51" s="9">
        <f t="shared" si="0"/>
        <v>7.1399999999999864</v>
      </c>
      <c r="G51" s="9">
        <v>0</v>
      </c>
      <c r="H51" s="9">
        <f t="shared" ref="H51" si="1">H9-SUM(H49,H50,H52,H53,H54,H55,H56)</f>
        <v>0</v>
      </c>
      <c r="I51" s="9">
        <f t="shared" si="0"/>
        <v>90.850000000000023</v>
      </c>
      <c r="J51" s="9">
        <v>0</v>
      </c>
      <c r="K51" s="45">
        <f>SUM(B51:J51)</f>
        <v>583.79</v>
      </c>
      <c r="L51"/>
    </row>
    <row r="52" spans="1:12" x14ac:dyDescent="0.35">
      <c r="A52" s="28" t="s">
        <v>108</v>
      </c>
      <c r="B52" s="9">
        <v>0.62</v>
      </c>
      <c r="C52" s="9">
        <v>15.77</v>
      </c>
      <c r="D52" s="9">
        <v>3.84</v>
      </c>
      <c r="E52" s="9">
        <v>105.05</v>
      </c>
      <c r="F52" s="9">
        <v>15.8</v>
      </c>
      <c r="G52" s="9">
        <v>7.0000000000000007E-2</v>
      </c>
      <c r="H52" s="9">
        <v>0</v>
      </c>
      <c r="I52" s="9">
        <v>67.040000000000006</v>
      </c>
      <c r="J52" s="9">
        <v>0.9</v>
      </c>
      <c r="K52" s="45">
        <v>209.09</v>
      </c>
      <c r="L52"/>
    </row>
    <row r="53" spans="1:12" x14ac:dyDescent="0.35">
      <c r="A53" s="28" t="s">
        <v>109</v>
      </c>
      <c r="B53" s="9">
        <v>0.05</v>
      </c>
      <c r="C53" s="9">
        <v>4.51</v>
      </c>
      <c r="D53" s="9">
        <v>0.49</v>
      </c>
      <c r="E53" s="9">
        <v>79.319999999999993</v>
      </c>
      <c r="F53" s="9">
        <v>12.45</v>
      </c>
      <c r="G53" s="9">
        <v>0.13</v>
      </c>
      <c r="H53" s="9">
        <v>0</v>
      </c>
      <c r="I53" s="9">
        <v>19.5</v>
      </c>
      <c r="J53" s="9">
        <v>0</v>
      </c>
      <c r="K53" s="45">
        <v>116.45</v>
      </c>
      <c r="L53"/>
    </row>
    <row r="54" spans="1:12" x14ac:dyDescent="0.35">
      <c r="A54" s="28" t="s">
        <v>110</v>
      </c>
      <c r="B54" s="9">
        <v>0.39</v>
      </c>
      <c r="C54" s="9">
        <v>2.2400000000000002</v>
      </c>
      <c r="D54" s="9">
        <v>7.0000000000000007E-2</v>
      </c>
      <c r="E54" s="9">
        <v>45.46</v>
      </c>
      <c r="F54" s="9">
        <v>0</v>
      </c>
      <c r="G54" s="9">
        <v>0.09</v>
      </c>
      <c r="H54" s="9">
        <v>0</v>
      </c>
      <c r="I54" s="9">
        <v>24.69</v>
      </c>
      <c r="J54" s="9">
        <v>4.6100000000000003</v>
      </c>
      <c r="K54" s="45">
        <v>77.55</v>
      </c>
      <c r="L54"/>
    </row>
    <row r="55" spans="1:12" x14ac:dyDescent="0.35">
      <c r="A55" s="28" t="s">
        <v>111</v>
      </c>
      <c r="B55" s="9">
        <v>0</v>
      </c>
      <c r="C55" s="9">
        <v>44.32</v>
      </c>
      <c r="D55" s="9">
        <v>8.82</v>
      </c>
      <c r="E55" s="9">
        <v>199.46</v>
      </c>
      <c r="F55" s="9">
        <v>4.4800000000000004</v>
      </c>
      <c r="G55" s="9">
        <v>1.88</v>
      </c>
      <c r="H55" s="9">
        <v>0</v>
      </c>
      <c r="I55" s="9">
        <v>366.22</v>
      </c>
      <c r="J55" s="9">
        <v>35.26</v>
      </c>
      <c r="K55" s="45">
        <v>660.44</v>
      </c>
      <c r="L55"/>
    </row>
    <row r="56" spans="1:12" x14ac:dyDescent="0.35">
      <c r="A56" s="28" t="s">
        <v>112</v>
      </c>
      <c r="B56" s="9">
        <v>0</v>
      </c>
      <c r="C56" s="9">
        <v>3.71</v>
      </c>
      <c r="D56" s="9">
        <v>3.4</v>
      </c>
      <c r="E56" s="9">
        <v>23.46</v>
      </c>
      <c r="F56" s="9">
        <v>38.68</v>
      </c>
      <c r="G56" s="9">
        <v>0</v>
      </c>
      <c r="H56" s="9">
        <v>0</v>
      </c>
      <c r="I56" s="9">
        <v>15.9</v>
      </c>
      <c r="J56" s="9">
        <v>7.22</v>
      </c>
      <c r="K56" s="45">
        <v>92.37</v>
      </c>
      <c r="L56"/>
    </row>
    <row r="57" spans="1:12" s="14" customFormat="1" x14ac:dyDescent="0.35">
      <c r="A57" s="34" t="s">
        <v>113</v>
      </c>
      <c r="B57" s="36" t="s">
        <v>96</v>
      </c>
      <c r="C57" s="36" t="s">
        <v>96</v>
      </c>
      <c r="D57" s="36" t="s">
        <v>96</v>
      </c>
      <c r="E57" s="36" t="s">
        <v>96</v>
      </c>
      <c r="F57" s="36">
        <f>SUM(F58:F62)</f>
        <v>66.94</v>
      </c>
      <c r="G57" s="36" t="s">
        <v>96</v>
      </c>
      <c r="H57" s="36" t="s">
        <v>96</v>
      </c>
      <c r="I57" s="36" t="s">
        <v>96</v>
      </c>
      <c r="J57" s="36" t="s">
        <v>96</v>
      </c>
      <c r="K57" s="49" t="s">
        <v>96</v>
      </c>
      <c r="L57"/>
    </row>
    <row r="58" spans="1:12" x14ac:dyDescent="0.35">
      <c r="A58" s="28" t="s">
        <v>114</v>
      </c>
      <c r="B58" s="9">
        <v>2.3199999999999998</v>
      </c>
      <c r="C58" s="9">
        <v>27.94</v>
      </c>
      <c r="D58" s="9">
        <v>4.17</v>
      </c>
      <c r="E58" s="9">
        <v>34.32</v>
      </c>
      <c r="F58" s="9">
        <v>61.77</v>
      </c>
      <c r="G58" s="9">
        <v>0.19</v>
      </c>
      <c r="H58" s="9">
        <v>0</v>
      </c>
      <c r="I58" s="9">
        <v>9.24</v>
      </c>
      <c r="J58" s="9">
        <v>0.41</v>
      </c>
      <c r="K58" s="45">
        <v>140.36000000000001</v>
      </c>
      <c r="L58"/>
    </row>
    <row r="59" spans="1:12" x14ac:dyDescent="0.35">
      <c r="A59" s="28" t="s">
        <v>115</v>
      </c>
      <c r="B59" s="9">
        <v>0</v>
      </c>
      <c r="C59" s="9">
        <v>4.43</v>
      </c>
      <c r="D59" s="9">
        <v>1.41</v>
      </c>
      <c r="E59" s="9">
        <v>7.27</v>
      </c>
      <c r="F59" s="9">
        <v>0</v>
      </c>
      <c r="G59" s="9">
        <v>0.25</v>
      </c>
      <c r="H59" s="9">
        <v>0</v>
      </c>
      <c r="I59" s="9">
        <v>4.25</v>
      </c>
      <c r="J59" s="9">
        <v>0.28999999999999998</v>
      </c>
      <c r="K59" s="45">
        <v>17.899999999999999</v>
      </c>
      <c r="L59"/>
    </row>
    <row r="60" spans="1:12" x14ac:dyDescent="0.35">
      <c r="A60" s="28" t="s">
        <v>116</v>
      </c>
      <c r="B60" s="9">
        <v>0</v>
      </c>
      <c r="C60" s="9">
        <v>1.61</v>
      </c>
      <c r="D60" s="9">
        <v>7.0000000000000007E-2</v>
      </c>
      <c r="E60" s="9">
        <v>5.44</v>
      </c>
      <c r="F60" s="9">
        <v>4.6500000000000004</v>
      </c>
      <c r="G60" s="9">
        <v>7.0000000000000007E-2</v>
      </c>
      <c r="H60" s="9">
        <v>0</v>
      </c>
      <c r="I60" s="9">
        <v>0.12</v>
      </c>
      <c r="J60" s="9">
        <v>0</v>
      </c>
      <c r="K60" s="45">
        <v>11.96</v>
      </c>
      <c r="L60"/>
    </row>
    <row r="61" spans="1:12" x14ac:dyDescent="0.35">
      <c r="A61" s="28" t="s">
        <v>117</v>
      </c>
      <c r="B61" s="9">
        <v>0</v>
      </c>
      <c r="C61" s="9">
        <v>0</v>
      </c>
      <c r="D61" s="9">
        <v>0</v>
      </c>
      <c r="E61" s="9">
        <v>0.33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45">
        <v>0.33</v>
      </c>
      <c r="L61"/>
    </row>
    <row r="62" spans="1:12" x14ac:dyDescent="0.35">
      <c r="A62" s="28" t="s">
        <v>118</v>
      </c>
      <c r="B62" s="9">
        <v>0</v>
      </c>
      <c r="C62" s="9">
        <v>10.73</v>
      </c>
      <c r="D62" s="9">
        <v>0.22</v>
      </c>
      <c r="E62" s="9">
        <v>33.04</v>
      </c>
      <c r="F62" s="9">
        <v>0.52</v>
      </c>
      <c r="G62" s="9">
        <v>0.91</v>
      </c>
      <c r="H62" s="9">
        <v>0</v>
      </c>
      <c r="I62" s="9">
        <v>0.18</v>
      </c>
      <c r="J62" s="9">
        <v>0</v>
      </c>
      <c r="K62" s="45">
        <v>45.6</v>
      </c>
      <c r="L62"/>
    </row>
    <row r="63" spans="1:12" s="13" customFormat="1" x14ac:dyDescent="0.35">
      <c r="A63" s="37" t="s">
        <v>119</v>
      </c>
      <c r="B63" s="35" t="s">
        <v>96</v>
      </c>
      <c r="C63" s="35" t="s">
        <v>96</v>
      </c>
      <c r="D63" s="35" t="s">
        <v>96</v>
      </c>
      <c r="E63" s="35" t="s">
        <v>96</v>
      </c>
      <c r="F63" s="35" t="s">
        <v>96</v>
      </c>
      <c r="G63" s="35" t="s">
        <v>96</v>
      </c>
      <c r="H63" s="35">
        <f>SUM(H64:H66)</f>
        <v>829.02</v>
      </c>
      <c r="I63" s="35" t="s">
        <v>96</v>
      </c>
      <c r="J63" s="35" t="s">
        <v>96</v>
      </c>
      <c r="K63" s="49" t="s">
        <v>96</v>
      </c>
      <c r="L63"/>
    </row>
    <row r="64" spans="1:12" x14ac:dyDescent="0.35">
      <c r="A64" s="28" t="s">
        <v>120</v>
      </c>
      <c r="B64" s="9">
        <v>0</v>
      </c>
      <c r="C64" s="9">
        <v>19.5</v>
      </c>
      <c r="D64" s="9">
        <v>0</v>
      </c>
      <c r="E64" s="9">
        <v>0</v>
      </c>
      <c r="F64" s="9">
        <v>0.28999999999999998</v>
      </c>
      <c r="G64" s="9">
        <v>0.17</v>
      </c>
      <c r="H64" s="9">
        <v>11.42</v>
      </c>
      <c r="I64" s="9">
        <v>13.71</v>
      </c>
      <c r="J64" s="9">
        <v>0</v>
      </c>
      <c r="K64" s="45">
        <v>45.09</v>
      </c>
      <c r="L64"/>
    </row>
    <row r="65" spans="1:12" x14ac:dyDescent="0.35">
      <c r="A65" s="28" t="s">
        <v>121</v>
      </c>
      <c r="B65" s="9">
        <v>0</v>
      </c>
      <c r="C65" s="9">
        <v>0.61</v>
      </c>
      <c r="D65" s="9">
        <v>0</v>
      </c>
      <c r="E65" s="9">
        <v>0.03</v>
      </c>
      <c r="F65" s="9">
        <v>16.850000000000001</v>
      </c>
      <c r="G65" s="9">
        <v>0.13</v>
      </c>
      <c r="H65" s="9">
        <v>738.88</v>
      </c>
      <c r="I65" s="9">
        <v>0.63</v>
      </c>
      <c r="J65" s="9">
        <v>0</v>
      </c>
      <c r="K65" s="45">
        <v>757.13</v>
      </c>
      <c r="L65"/>
    </row>
    <row r="66" spans="1:12" x14ac:dyDescent="0.35">
      <c r="A66" s="28" t="s">
        <v>122</v>
      </c>
      <c r="B66" s="9">
        <v>7.67</v>
      </c>
      <c r="C66" s="9">
        <v>0</v>
      </c>
      <c r="D66" s="9">
        <v>0</v>
      </c>
      <c r="E66" s="9">
        <v>0.18</v>
      </c>
      <c r="F66" s="9">
        <v>0</v>
      </c>
      <c r="G66" s="9">
        <v>0</v>
      </c>
      <c r="H66" s="9">
        <v>78.72</v>
      </c>
      <c r="I66" s="9">
        <v>0</v>
      </c>
      <c r="J66" s="9">
        <v>0</v>
      </c>
      <c r="K66" s="45">
        <v>86.57</v>
      </c>
      <c r="L66"/>
    </row>
    <row r="67" spans="1:12" s="13" customFormat="1" x14ac:dyDescent="0.35">
      <c r="A67" s="37" t="s">
        <v>123</v>
      </c>
      <c r="B67" s="35" t="s">
        <v>96</v>
      </c>
      <c r="C67" s="35" t="s">
        <v>96</v>
      </c>
      <c r="D67" s="35" t="s">
        <v>96</v>
      </c>
      <c r="E67" s="35" t="s">
        <v>96</v>
      </c>
      <c r="F67" s="35" t="s">
        <v>96</v>
      </c>
      <c r="G67" s="35" t="s">
        <v>96</v>
      </c>
      <c r="H67" s="35" t="s">
        <v>96</v>
      </c>
      <c r="I67" s="35">
        <f>SUM(I68:I72)</f>
        <v>531.13</v>
      </c>
      <c r="J67" s="35" t="s">
        <v>96</v>
      </c>
      <c r="K67" s="49" t="s">
        <v>96</v>
      </c>
      <c r="L67"/>
    </row>
    <row r="68" spans="1:12" x14ac:dyDescent="0.35">
      <c r="A68" s="28" t="s">
        <v>124</v>
      </c>
      <c r="B68" s="9">
        <v>0</v>
      </c>
      <c r="C68" s="9">
        <v>0.7</v>
      </c>
      <c r="D68" s="9">
        <v>0</v>
      </c>
      <c r="E68" s="9">
        <v>1.1399999999999999</v>
      </c>
      <c r="F68" s="9">
        <v>44.63</v>
      </c>
      <c r="G68" s="9">
        <v>0.1</v>
      </c>
      <c r="H68" s="9">
        <v>0</v>
      </c>
      <c r="I68" s="9">
        <v>286.66000000000003</v>
      </c>
      <c r="J68" s="9">
        <v>0.16</v>
      </c>
      <c r="K68" s="45">
        <v>333.39</v>
      </c>
      <c r="L68"/>
    </row>
    <row r="69" spans="1:12" x14ac:dyDescent="0.35">
      <c r="A69" s="28" t="s">
        <v>125</v>
      </c>
      <c r="B69" s="9">
        <v>0</v>
      </c>
      <c r="C69" s="9">
        <v>0.5</v>
      </c>
      <c r="D69" s="9">
        <v>3.77</v>
      </c>
      <c r="E69" s="9">
        <v>28.9</v>
      </c>
      <c r="F69" s="9">
        <v>87.42</v>
      </c>
      <c r="G69" s="9">
        <v>0.66</v>
      </c>
      <c r="H69" s="9">
        <v>0</v>
      </c>
      <c r="I69" s="9">
        <v>194.24</v>
      </c>
      <c r="J69" s="9">
        <v>0</v>
      </c>
      <c r="K69" s="45">
        <v>315.49</v>
      </c>
      <c r="L69"/>
    </row>
    <row r="70" spans="1:12" x14ac:dyDescent="0.35">
      <c r="A70" s="28" t="s">
        <v>126</v>
      </c>
      <c r="B70" s="9">
        <v>0</v>
      </c>
      <c r="C70" s="9">
        <v>0.25</v>
      </c>
      <c r="D70" s="9">
        <v>1.22</v>
      </c>
      <c r="E70" s="9">
        <v>10.18</v>
      </c>
      <c r="F70" s="9">
        <v>30.18</v>
      </c>
      <c r="G70" s="9">
        <v>0.42</v>
      </c>
      <c r="H70" s="9">
        <v>0</v>
      </c>
      <c r="I70" s="9">
        <v>3.64</v>
      </c>
      <c r="J70" s="9">
        <v>0.32</v>
      </c>
      <c r="K70" s="45">
        <v>46.21</v>
      </c>
      <c r="L70"/>
    </row>
    <row r="71" spans="1:12" x14ac:dyDescent="0.35">
      <c r="A71" s="28" t="s">
        <v>127</v>
      </c>
      <c r="B71" s="9">
        <v>0</v>
      </c>
      <c r="C71" s="9">
        <v>0.96</v>
      </c>
      <c r="D71" s="9">
        <v>0.02</v>
      </c>
      <c r="E71" s="9">
        <v>6.82</v>
      </c>
      <c r="F71" s="9">
        <v>0.69</v>
      </c>
      <c r="G71" s="9">
        <v>0.47</v>
      </c>
      <c r="H71" s="9">
        <v>0</v>
      </c>
      <c r="I71" s="9">
        <v>30.75</v>
      </c>
      <c r="J71" s="9">
        <v>0.94</v>
      </c>
      <c r="K71" s="45">
        <v>40.65</v>
      </c>
      <c r="L71"/>
    </row>
    <row r="72" spans="1:12" x14ac:dyDescent="0.35">
      <c r="A72" s="28" t="s">
        <v>128</v>
      </c>
      <c r="B72" s="9">
        <v>0</v>
      </c>
      <c r="C72" s="9">
        <v>6.84</v>
      </c>
      <c r="D72" s="9">
        <v>0.14000000000000001</v>
      </c>
      <c r="E72" s="9">
        <v>43.91</v>
      </c>
      <c r="F72" s="9">
        <v>0.38</v>
      </c>
      <c r="G72" s="9">
        <v>0.09</v>
      </c>
      <c r="H72" s="9">
        <v>0</v>
      </c>
      <c r="I72" s="9">
        <v>15.84</v>
      </c>
      <c r="J72" s="9">
        <v>6.14</v>
      </c>
      <c r="K72" s="45">
        <v>73.34</v>
      </c>
      <c r="L72"/>
    </row>
    <row r="73" spans="1:12" s="13" customFormat="1" x14ac:dyDescent="0.35">
      <c r="A73" s="37" t="s">
        <v>129</v>
      </c>
      <c r="B73" s="35" t="s">
        <v>96</v>
      </c>
      <c r="C73" s="35" t="s">
        <v>96</v>
      </c>
      <c r="D73" s="35" t="s">
        <v>96</v>
      </c>
      <c r="E73" s="35" t="s">
        <v>96</v>
      </c>
      <c r="F73" s="35" t="s">
        <v>96</v>
      </c>
      <c r="G73" s="35" t="s">
        <v>96</v>
      </c>
      <c r="H73" s="35" t="s">
        <v>96</v>
      </c>
      <c r="I73" s="35" t="s">
        <v>96</v>
      </c>
      <c r="J73" s="35">
        <f>SUM(J74:J83)</f>
        <v>56.38</v>
      </c>
      <c r="K73" s="49" t="s">
        <v>96</v>
      </c>
      <c r="L73"/>
    </row>
    <row r="74" spans="1:12" x14ac:dyDescent="0.35">
      <c r="A74" s="28" t="s">
        <v>130</v>
      </c>
      <c r="B74" s="9">
        <v>1.39</v>
      </c>
      <c r="C74" s="9">
        <v>7.88</v>
      </c>
      <c r="D74" s="9">
        <v>5.57</v>
      </c>
      <c r="E74" s="9">
        <v>118.51</v>
      </c>
      <c r="F74" s="9">
        <v>24.42</v>
      </c>
      <c r="G74" s="9">
        <v>0</v>
      </c>
      <c r="H74" s="9">
        <v>0</v>
      </c>
      <c r="I74" s="9">
        <v>67.12</v>
      </c>
      <c r="J74" s="9">
        <v>7.21</v>
      </c>
      <c r="K74" s="45">
        <v>232.1</v>
      </c>
      <c r="L74"/>
    </row>
    <row r="75" spans="1:12" x14ac:dyDescent="0.35">
      <c r="A75" s="28" t="s">
        <v>131</v>
      </c>
      <c r="B75" s="9">
        <v>3.09</v>
      </c>
      <c r="C75" s="9">
        <v>10.8</v>
      </c>
      <c r="D75" s="9">
        <v>2.85</v>
      </c>
      <c r="E75" s="9">
        <v>50.42</v>
      </c>
      <c r="F75" s="9">
        <v>2.17</v>
      </c>
      <c r="G75" s="9">
        <v>105.52</v>
      </c>
      <c r="H75" s="9">
        <v>0</v>
      </c>
      <c r="I75" s="9">
        <v>363.8</v>
      </c>
      <c r="J75" s="9">
        <v>35.049999999999997</v>
      </c>
      <c r="K75" s="45">
        <v>573.70000000000005</v>
      </c>
      <c r="L75"/>
    </row>
    <row r="76" spans="1:12" x14ac:dyDescent="0.35">
      <c r="A76" s="28" t="s">
        <v>132</v>
      </c>
      <c r="B76" s="9">
        <v>0</v>
      </c>
      <c r="C76" s="9">
        <v>0</v>
      </c>
      <c r="D76" s="9">
        <v>0</v>
      </c>
      <c r="E76" s="9">
        <v>24.88</v>
      </c>
      <c r="F76" s="9">
        <v>0</v>
      </c>
      <c r="G76" s="9">
        <v>15.28</v>
      </c>
      <c r="H76" s="9">
        <v>0</v>
      </c>
      <c r="I76" s="9">
        <v>1.55</v>
      </c>
      <c r="J76" s="9">
        <v>1.29</v>
      </c>
      <c r="K76" s="45">
        <v>43</v>
      </c>
      <c r="L76"/>
    </row>
    <row r="77" spans="1:12" x14ac:dyDescent="0.35">
      <c r="A77" s="28" t="s">
        <v>133</v>
      </c>
      <c r="B77" s="9">
        <v>0.54</v>
      </c>
      <c r="C77" s="9">
        <v>6.47</v>
      </c>
      <c r="D77" s="9">
        <v>0</v>
      </c>
      <c r="E77" s="9">
        <v>74.47</v>
      </c>
      <c r="F77" s="9">
        <v>0</v>
      </c>
      <c r="G77" s="9">
        <v>20.079999999999998</v>
      </c>
      <c r="H77" s="9">
        <v>0</v>
      </c>
      <c r="I77" s="9">
        <v>28.29</v>
      </c>
      <c r="J77" s="9">
        <v>8.6999999999999993</v>
      </c>
      <c r="K77" s="45">
        <v>138.55000000000001</v>
      </c>
      <c r="L77"/>
    </row>
    <row r="78" spans="1:12" x14ac:dyDescent="0.35">
      <c r="A78" s="28" t="s">
        <v>134</v>
      </c>
      <c r="B78" s="9">
        <v>0</v>
      </c>
      <c r="C78" s="9">
        <v>0</v>
      </c>
      <c r="D78" s="9">
        <v>0</v>
      </c>
      <c r="E78" s="9">
        <v>26.29</v>
      </c>
      <c r="F78" s="9">
        <v>0.08</v>
      </c>
      <c r="G78" s="9">
        <v>19.93</v>
      </c>
      <c r="H78" s="9">
        <v>0</v>
      </c>
      <c r="I78" s="9">
        <v>14.61</v>
      </c>
      <c r="J78" s="9">
        <v>1.1299999999999999</v>
      </c>
      <c r="K78" s="45">
        <v>62.04</v>
      </c>
      <c r="L78"/>
    </row>
    <row r="79" spans="1:12" x14ac:dyDescent="0.35">
      <c r="A79" s="28" t="s">
        <v>135</v>
      </c>
      <c r="B79" s="9">
        <v>0</v>
      </c>
      <c r="C79" s="9">
        <v>0.18</v>
      </c>
      <c r="D79" s="9">
        <v>0</v>
      </c>
      <c r="E79" s="9">
        <v>5.39</v>
      </c>
      <c r="F79" s="9">
        <v>0.08</v>
      </c>
      <c r="G79" s="9">
        <v>5.34</v>
      </c>
      <c r="H79" s="9">
        <v>0</v>
      </c>
      <c r="I79" s="9">
        <v>1.49</v>
      </c>
      <c r="J79" s="9">
        <v>0.9</v>
      </c>
      <c r="K79" s="45">
        <v>13.38</v>
      </c>
      <c r="L79"/>
    </row>
    <row r="80" spans="1:12" x14ac:dyDescent="0.35">
      <c r="A80" s="28" t="s">
        <v>136</v>
      </c>
      <c r="B80" s="9">
        <v>0.39</v>
      </c>
      <c r="C80" s="9">
        <v>0.66</v>
      </c>
      <c r="D80" s="9">
        <v>0</v>
      </c>
      <c r="E80" s="9">
        <v>50.67</v>
      </c>
      <c r="F80" s="9">
        <v>0.06</v>
      </c>
      <c r="G80" s="9">
        <v>17.18</v>
      </c>
      <c r="H80" s="9">
        <v>0</v>
      </c>
      <c r="I80" s="9">
        <v>0.25</v>
      </c>
      <c r="J80" s="9">
        <v>0.26</v>
      </c>
      <c r="K80" s="45">
        <v>69.47</v>
      </c>
      <c r="L80"/>
    </row>
    <row r="81" spans="1:23" x14ac:dyDescent="0.35">
      <c r="A81" s="28" t="s">
        <v>137</v>
      </c>
      <c r="B81" s="9">
        <v>0</v>
      </c>
      <c r="C81" s="9">
        <v>0.14000000000000001</v>
      </c>
      <c r="D81" s="9">
        <v>0</v>
      </c>
      <c r="E81" s="9">
        <v>2.2000000000000002</v>
      </c>
      <c r="F81" s="9">
        <v>0.28999999999999998</v>
      </c>
      <c r="G81" s="9">
        <v>3.74</v>
      </c>
      <c r="H81" s="9">
        <v>0</v>
      </c>
      <c r="I81" s="9">
        <v>0</v>
      </c>
      <c r="J81" s="9">
        <v>0.84</v>
      </c>
      <c r="K81" s="45">
        <v>7.21</v>
      </c>
      <c r="L81"/>
    </row>
    <row r="82" spans="1:23" x14ac:dyDescent="0.35">
      <c r="A82" s="28" t="s">
        <v>138</v>
      </c>
      <c r="B82" s="9">
        <v>0</v>
      </c>
      <c r="C82" s="9">
        <v>0</v>
      </c>
      <c r="D82" s="9">
        <v>0</v>
      </c>
      <c r="E82" s="9">
        <v>4.28</v>
      </c>
      <c r="F82" s="9">
        <v>0.08</v>
      </c>
      <c r="G82" s="9">
        <v>15.8</v>
      </c>
      <c r="H82" s="9">
        <v>0</v>
      </c>
      <c r="I82" s="9">
        <v>11.09</v>
      </c>
      <c r="J82" s="9">
        <v>0</v>
      </c>
      <c r="K82" s="45">
        <v>31.25</v>
      </c>
      <c r="L82"/>
    </row>
    <row r="83" spans="1:23" x14ac:dyDescent="0.35">
      <c r="A83" s="38" t="s">
        <v>139</v>
      </c>
      <c r="B83" s="39">
        <v>0</v>
      </c>
      <c r="C83" s="39">
        <v>0</v>
      </c>
      <c r="D83" s="39">
        <v>0</v>
      </c>
      <c r="E83" s="39">
        <v>11.44</v>
      </c>
      <c r="F83" s="39">
        <v>0.37</v>
      </c>
      <c r="G83" s="39">
        <v>6.23</v>
      </c>
      <c r="H83" s="39">
        <v>0</v>
      </c>
      <c r="I83" s="39">
        <v>1.59</v>
      </c>
      <c r="J83" s="39">
        <v>1</v>
      </c>
      <c r="K83" s="46">
        <v>20.63</v>
      </c>
      <c r="L83"/>
    </row>
    <row r="84" spans="1:23" x14ac:dyDescent="0.35">
      <c r="A84" s="16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:23" x14ac:dyDescent="0.35">
      <c r="A85" s="16" t="s">
        <v>140</v>
      </c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23" ht="16.5" x14ac:dyDescent="0.35">
      <c r="A86" s="6" t="s">
        <v>141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23" ht="16.5" x14ac:dyDescent="0.35">
      <c r="A87" s="73" t="s">
        <v>142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23" x14ac:dyDescent="0.35">
      <c r="A88" s="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23" x14ac:dyDescent="0.35">
      <c r="A89" s="6" t="s">
        <v>60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23" x14ac:dyDescent="0.35">
      <c r="A90" s="6" t="s">
        <v>61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23" x14ac:dyDescent="0.35">
      <c r="A91" s="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23" x14ac:dyDescent="0.35">
      <c r="A92" s="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23" ht="13.9" customHeight="1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23" x14ac:dyDescent="0.35">
      <c r="A94" s="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23" x14ac:dyDescent="0.35">
      <c r="A95" s="17"/>
    </row>
    <row r="96" spans="1:23" x14ac:dyDescent="0.35">
      <c r="A96" s="17"/>
    </row>
  </sheetData>
  <mergeCells count="6">
    <mergeCell ref="A7:A8"/>
    <mergeCell ref="A1:N1"/>
    <mergeCell ref="A2:N2"/>
    <mergeCell ref="A4:L4"/>
    <mergeCell ref="B6:K6"/>
    <mergeCell ref="B7:K7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C4B7-CD39-46FA-B548-B5FBC03E811E}">
  <dimension ref="A1:F183"/>
  <sheetViews>
    <sheetView topLeftCell="A114" zoomScale="80" zoomScaleNormal="80" workbookViewId="0">
      <selection activeCell="B130" sqref="B130"/>
    </sheetView>
  </sheetViews>
  <sheetFormatPr defaultColWidth="8.81640625" defaultRowHeight="12.75" customHeight="1" x14ac:dyDescent="0.3"/>
  <cols>
    <col min="1" max="1" width="32.7265625" style="40" customWidth="1"/>
    <col min="2" max="2" width="45.7265625" style="40" customWidth="1"/>
    <col min="3" max="16384" width="8.81640625" style="40"/>
  </cols>
  <sheetData>
    <row r="1" spans="1:6" ht="26.25" customHeight="1" x14ac:dyDescent="0.3">
      <c r="A1" s="83" t="s">
        <v>0</v>
      </c>
      <c r="B1" s="83"/>
      <c r="C1" s="83"/>
      <c r="D1" s="60"/>
      <c r="E1" s="59"/>
      <c r="F1" s="59"/>
    </row>
    <row r="2" spans="1:6" ht="24.75" customHeight="1" x14ac:dyDescent="0.3">
      <c r="A2" s="83" t="s">
        <v>1</v>
      </c>
      <c r="B2" s="83"/>
      <c r="C2" s="83"/>
      <c r="D2" s="60"/>
      <c r="E2" s="59"/>
      <c r="F2" s="59"/>
    </row>
    <row r="4" spans="1:6" ht="15" x14ac:dyDescent="0.3">
      <c r="A4" s="61" t="s">
        <v>2</v>
      </c>
      <c r="B4" s="61"/>
      <c r="C4" s="61"/>
      <c r="D4" s="61"/>
    </row>
    <row r="5" spans="1:6" ht="13" x14ac:dyDescent="0.3"/>
    <row r="6" spans="1:6" ht="26.25" customHeight="1" x14ac:dyDescent="0.3">
      <c r="A6" s="42"/>
      <c r="B6" s="52" t="s">
        <v>3</v>
      </c>
      <c r="C6" s="40">
        <v>2024</v>
      </c>
    </row>
    <row r="7" spans="1:6" ht="26.25" customHeight="1" x14ac:dyDescent="0.3">
      <c r="A7" s="41" t="s">
        <v>143</v>
      </c>
      <c r="B7" s="51" t="s">
        <v>144</v>
      </c>
    </row>
    <row r="8" spans="1:6" ht="14.5" x14ac:dyDescent="0.35">
      <c r="A8" s="62" t="s">
        <v>145</v>
      </c>
      <c r="B8" s="63">
        <v>4183</v>
      </c>
      <c r="C8" s="40">
        <v>4463</v>
      </c>
    </row>
    <row r="9" spans="1:6" ht="14.5" x14ac:dyDescent="0.35">
      <c r="A9" s="64" t="s">
        <v>146</v>
      </c>
      <c r="B9" s="65">
        <v>582</v>
      </c>
      <c r="C9" s="40">
        <v>642</v>
      </c>
    </row>
    <row r="10" spans="1:6" ht="14.5" x14ac:dyDescent="0.35">
      <c r="A10" s="66" t="s">
        <v>147</v>
      </c>
      <c r="B10" s="67">
        <v>40</v>
      </c>
    </row>
    <row r="11" spans="1:6" ht="14.5" x14ac:dyDescent="0.35">
      <c r="A11" s="66" t="s">
        <v>146</v>
      </c>
      <c r="B11" s="67">
        <v>165</v>
      </c>
    </row>
    <row r="12" spans="1:6" ht="14.5" x14ac:dyDescent="0.35">
      <c r="A12" s="66" t="s">
        <v>148</v>
      </c>
      <c r="B12" s="67">
        <v>87</v>
      </c>
    </row>
    <row r="13" spans="1:6" ht="14.5" x14ac:dyDescent="0.35">
      <c r="A13" s="66" t="s">
        <v>149</v>
      </c>
      <c r="B13" s="67">
        <v>44</v>
      </c>
    </row>
    <row r="14" spans="1:6" ht="14.5" x14ac:dyDescent="0.35">
      <c r="A14" s="66" t="s">
        <v>150</v>
      </c>
      <c r="B14" s="67">
        <v>28</v>
      </c>
    </row>
    <row r="15" spans="1:6" ht="14.5" x14ac:dyDescent="0.35">
      <c r="A15" s="66" t="s">
        <v>151</v>
      </c>
      <c r="B15" s="67">
        <v>74</v>
      </c>
    </row>
    <row r="16" spans="1:6" ht="14.5" x14ac:dyDescent="0.35">
      <c r="A16" s="66" t="s">
        <v>152</v>
      </c>
      <c r="B16" s="67">
        <v>138</v>
      </c>
    </row>
    <row r="17" spans="1:3" ht="14.5" x14ac:dyDescent="0.35">
      <c r="A17" s="66" t="s">
        <v>153</v>
      </c>
      <c r="B17" s="67">
        <v>6</v>
      </c>
    </row>
    <row r="18" spans="1:3" ht="14.5" x14ac:dyDescent="0.35">
      <c r="A18" s="64" t="s">
        <v>154</v>
      </c>
      <c r="B18" s="65">
        <v>1158</v>
      </c>
      <c r="C18" s="40">
        <v>1302</v>
      </c>
    </row>
    <row r="19" spans="1:3" ht="14.5" x14ac:dyDescent="0.35">
      <c r="A19" s="66" t="s">
        <v>155</v>
      </c>
      <c r="B19" s="67">
        <v>61</v>
      </c>
    </row>
    <row r="20" spans="1:3" ht="14.5" x14ac:dyDescent="0.35">
      <c r="A20" s="66" t="s">
        <v>156</v>
      </c>
      <c r="B20" s="67">
        <v>250</v>
      </c>
    </row>
    <row r="21" spans="1:3" ht="14.5" x14ac:dyDescent="0.35">
      <c r="A21" s="66" t="s">
        <v>154</v>
      </c>
      <c r="B21" s="67">
        <v>324</v>
      </c>
    </row>
    <row r="22" spans="1:3" ht="14.5" x14ac:dyDescent="0.35">
      <c r="A22" s="66" t="s">
        <v>157</v>
      </c>
      <c r="B22" s="67">
        <v>64</v>
      </c>
    </row>
    <row r="23" spans="1:3" ht="14.5" x14ac:dyDescent="0.35">
      <c r="A23" s="66" t="s">
        <v>158</v>
      </c>
      <c r="B23" s="67">
        <v>459</v>
      </c>
    </row>
    <row r="24" spans="1:3" ht="14.5" x14ac:dyDescent="0.35">
      <c r="A24" s="64" t="s">
        <v>159</v>
      </c>
      <c r="B24" s="65">
        <v>296</v>
      </c>
      <c r="C24" s="40">
        <v>180</v>
      </c>
    </row>
    <row r="25" spans="1:3" ht="14.5" x14ac:dyDescent="0.35">
      <c r="A25" s="66" t="s">
        <v>160</v>
      </c>
      <c r="B25" s="67">
        <v>37</v>
      </c>
    </row>
    <row r="26" spans="1:3" ht="14.5" x14ac:dyDescent="0.35">
      <c r="A26" s="66" t="s">
        <v>159</v>
      </c>
      <c r="B26" s="67">
        <v>32</v>
      </c>
    </row>
    <row r="27" spans="1:3" ht="14.5" x14ac:dyDescent="0.35">
      <c r="A27" s="66" t="s">
        <v>161</v>
      </c>
      <c r="B27" s="67">
        <v>40</v>
      </c>
    </row>
    <row r="28" spans="1:3" ht="14.5" x14ac:dyDescent="0.35">
      <c r="A28" s="66" t="s">
        <v>162</v>
      </c>
      <c r="B28" s="67">
        <v>133</v>
      </c>
    </row>
    <row r="29" spans="1:3" ht="14.5" x14ac:dyDescent="0.35">
      <c r="A29" s="66" t="s">
        <v>163</v>
      </c>
      <c r="B29" s="67">
        <v>54</v>
      </c>
    </row>
    <row r="30" spans="1:3" ht="14.5" x14ac:dyDescent="0.35">
      <c r="A30" s="64" t="s">
        <v>164</v>
      </c>
      <c r="B30" s="67">
        <v>405</v>
      </c>
      <c r="C30" s="40">
        <v>469</v>
      </c>
    </row>
    <row r="31" spans="1:3" ht="14.5" x14ac:dyDescent="0.35">
      <c r="A31" s="66" t="s">
        <v>165</v>
      </c>
      <c r="B31" s="67">
        <v>77</v>
      </c>
    </row>
    <row r="32" spans="1:3" ht="14.5" x14ac:dyDescent="0.35">
      <c r="A32" s="66" t="s">
        <v>166</v>
      </c>
      <c r="B32" s="67">
        <v>56</v>
      </c>
    </row>
    <row r="33" spans="1:3" ht="14.5" x14ac:dyDescent="0.35">
      <c r="A33" s="66" t="s">
        <v>164</v>
      </c>
      <c r="B33" s="67">
        <v>148</v>
      </c>
    </row>
    <row r="34" spans="1:3" ht="14.5" x14ac:dyDescent="0.35">
      <c r="A34" s="66" t="s">
        <v>167</v>
      </c>
      <c r="B34" s="67">
        <v>39</v>
      </c>
    </row>
    <row r="35" spans="1:3" ht="14.5" x14ac:dyDescent="0.35">
      <c r="A35" s="66" t="s">
        <v>168</v>
      </c>
      <c r="B35" s="67">
        <v>85</v>
      </c>
    </row>
    <row r="36" spans="1:3" ht="14.5" x14ac:dyDescent="0.35">
      <c r="A36" s="64" t="s">
        <v>169</v>
      </c>
      <c r="B36" s="65">
        <v>1514</v>
      </c>
      <c r="C36" s="40">
        <v>1638</v>
      </c>
    </row>
    <row r="37" spans="1:3" ht="14.5" x14ac:dyDescent="0.35">
      <c r="A37" s="66" t="s">
        <v>170</v>
      </c>
      <c r="B37" s="67">
        <v>326</v>
      </c>
    </row>
    <row r="38" spans="1:3" ht="14.5" x14ac:dyDescent="0.35">
      <c r="A38" s="66" t="s">
        <v>171</v>
      </c>
      <c r="B38" s="67">
        <v>312</v>
      </c>
    </row>
    <row r="39" spans="1:3" ht="14.5" x14ac:dyDescent="0.35">
      <c r="A39" s="66" t="s">
        <v>172</v>
      </c>
      <c r="B39" s="67">
        <v>127</v>
      </c>
    </row>
    <row r="40" spans="1:3" ht="14.5" x14ac:dyDescent="0.35">
      <c r="A40" s="66" t="s">
        <v>173</v>
      </c>
      <c r="B40" s="67">
        <v>261</v>
      </c>
    </row>
    <row r="41" spans="1:3" ht="14.5" x14ac:dyDescent="0.35">
      <c r="A41" s="66" t="s">
        <v>174</v>
      </c>
      <c r="B41" s="67">
        <v>159</v>
      </c>
    </row>
    <row r="42" spans="1:3" ht="14.5" x14ac:dyDescent="0.35">
      <c r="A42" s="66" t="s">
        <v>175</v>
      </c>
      <c r="B42" s="67">
        <v>10</v>
      </c>
    </row>
    <row r="43" spans="1:3" ht="14.5" x14ac:dyDescent="0.35">
      <c r="A43" s="66" t="s">
        <v>169</v>
      </c>
      <c r="B43" s="67">
        <v>319</v>
      </c>
    </row>
    <row r="44" spans="1:3" ht="14.5" x14ac:dyDescent="0.35">
      <c r="A44" s="64" t="s">
        <v>176</v>
      </c>
      <c r="B44" s="65">
        <v>228</v>
      </c>
      <c r="C44" s="40">
        <v>232</v>
      </c>
    </row>
    <row r="45" spans="1:3" ht="14.5" x14ac:dyDescent="0.35">
      <c r="A45" s="66" t="s">
        <v>177</v>
      </c>
      <c r="B45" s="67" t="s">
        <v>177</v>
      </c>
    </row>
    <row r="46" spans="1:3" ht="14.5" x14ac:dyDescent="0.35">
      <c r="A46" s="64" t="s">
        <v>178</v>
      </c>
      <c r="B46" s="67">
        <v>24195</v>
      </c>
      <c r="C46" s="40">
        <v>24378</v>
      </c>
    </row>
    <row r="47" spans="1:3" ht="14.5" x14ac:dyDescent="0.35">
      <c r="A47" s="64" t="s">
        <v>179</v>
      </c>
      <c r="B47" s="65">
        <v>412</v>
      </c>
      <c r="C47" s="40">
        <v>466</v>
      </c>
    </row>
    <row r="48" spans="1:3" ht="14.5" x14ac:dyDescent="0.35">
      <c r="A48" s="66" t="s">
        <v>180</v>
      </c>
      <c r="B48" s="67">
        <v>9</v>
      </c>
    </row>
    <row r="49" spans="1:3" ht="14.5" x14ac:dyDescent="0.35">
      <c r="A49" s="66" t="s">
        <v>181</v>
      </c>
      <c r="B49" s="67">
        <v>115</v>
      </c>
      <c r="C49" s="40">
        <v>80</v>
      </c>
    </row>
    <row r="50" spans="1:3" ht="14.5" x14ac:dyDescent="0.35">
      <c r="A50" s="66" t="s">
        <v>182</v>
      </c>
      <c r="B50" s="67">
        <v>234</v>
      </c>
    </row>
    <row r="51" spans="1:3" ht="14.5" x14ac:dyDescent="0.35">
      <c r="A51" s="66" t="s">
        <v>183</v>
      </c>
      <c r="B51" s="67">
        <v>54</v>
      </c>
    </row>
    <row r="52" spans="1:3" ht="14.5" x14ac:dyDescent="0.35">
      <c r="A52" s="64" t="s">
        <v>184</v>
      </c>
      <c r="B52" s="65">
        <v>2839</v>
      </c>
      <c r="C52" s="40">
        <v>3144</v>
      </c>
    </row>
    <row r="53" spans="1:3" ht="14.5" x14ac:dyDescent="0.35">
      <c r="A53" s="66" t="s">
        <v>185</v>
      </c>
      <c r="B53" s="67">
        <v>89</v>
      </c>
    </row>
    <row r="54" spans="1:3" ht="14.5" x14ac:dyDescent="0.35">
      <c r="A54" s="66" t="s">
        <v>186</v>
      </c>
      <c r="B54" s="67">
        <v>235</v>
      </c>
    </row>
    <row r="55" spans="1:3" ht="14.5" x14ac:dyDescent="0.35">
      <c r="A55" s="66" t="s">
        <v>187</v>
      </c>
      <c r="B55" s="67">
        <v>27</v>
      </c>
    </row>
    <row r="56" spans="1:3" ht="14.5" x14ac:dyDescent="0.35">
      <c r="A56" s="66" t="s">
        <v>188</v>
      </c>
      <c r="B56" s="67">
        <v>101</v>
      </c>
    </row>
    <row r="57" spans="1:3" ht="14.5" x14ac:dyDescent="0.35">
      <c r="A57" s="66" t="s">
        <v>189</v>
      </c>
      <c r="B57" s="67">
        <v>108</v>
      </c>
    </row>
    <row r="58" spans="1:3" ht="14.5" x14ac:dyDescent="0.35">
      <c r="A58" s="66" t="s">
        <v>190</v>
      </c>
      <c r="B58" s="67">
        <v>17</v>
      </c>
    </row>
    <row r="59" spans="1:3" ht="14.5" x14ac:dyDescent="0.35">
      <c r="A59" s="66" t="s">
        <v>191</v>
      </c>
      <c r="B59" s="67">
        <v>29</v>
      </c>
    </row>
    <row r="60" spans="1:3" ht="14.5" x14ac:dyDescent="0.35">
      <c r="A60" s="66" t="s">
        <v>192</v>
      </c>
      <c r="B60" s="67">
        <v>129</v>
      </c>
    </row>
    <row r="61" spans="1:3" ht="14.5" x14ac:dyDescent="0.35">
      <c r="A61" s="66" t="s">
        <v>193</v>
      </c>
      <c r="B61" s="67">
        <v>38</v>
      </c>
    </row>
    <row r="62" spans="1:3" ht="14.5" x14ac:dyDescent="0.35">
      <c r="A62" s="66" t="s">
        <v>194</v>
      </c>
      <c r="B62" s="67">
        <v>263</v>
      </c>
    </row>
    <row r="63" spans="1:3" ht="14.5" x14ac:dyDescent="0.35">
      <c r="A63" s="66" t="s">
        <v>195</v>
      </c>
      <c r="B63" s="67">
        <v>54</v>
      </c>
    </row>
    <row r="64" spans="1:3" ht="14.5" x14ac:dyDescent="0.35">
      <c r="A64" s="66" t="s">
        <v>196</v>
      </c>
      <c r="B64" s="67">
        <v>449</v>
      </c>
    </row>
    <row r="65" spans="1:3" ht="14.5" x14ac:dyDescent="0.35">
      <c r="A65" s="66" t="s">
        <v>197</v>
      </c>
      <c r="B65" s="67">
        <v>177</v>
      </c>
    </row>
    <row r="66" spans="1:3" ht="14.5" x14ac:dyDescent="0.35">
      <c r="A66" s="66" t="s">
        <v>198</v>
      </c>
      <c r="B66" s="67">
        <v>507</v>
      </c>
    </row>
    <row r="67" spans="1:3" ht="14.5" x14ac:dyDescent="0.35">
      <c r="A67" s="66" t="s">
        <v>199</v>
      </c>
      <c r="B67" s="67">
        <v>495</v>
      </c>
    </row>
    <row r="68" spans="1:3" ht="14.5" x14ac:dyDescent="0.35">
      <c r="A68" s="66" t="s">
        <v>200</v>
      </c>
      <c r="B68" s="67">
        <v>121</v>
      </c>
    </row>
    <row r="69" spans="1:3" ht="14.5" x14ac:dyDescent="0.35">
      <c r="A69" s="64" t="s">
        <v>201</v>
      </c>
      <c r="B69" s="65">
        <v>253</v>
      </c>
      <c r="C69" s="40">
        <v>298</v>
      </c>
    </row>
    <row r="70" spans="1:3" ht="14.5" x14ac:dyDescent="0.35">
      <c r="A70" s="66" t="s">
        <v>202</v>
      </c>
      <c r="B70" s="67">
        <v>40</v>
      </c>
    </row>
    <row r="71" spans="1:3" ht="14.5" x14ac:dyDescent="0.35">
      <c r="A71" s="66" t="s">
        <v>201</v>
      </c>
      <c r="B71" s="67">
        <v>99</v>
      </c>
    </row>
    <row r="72" spans="1:3" ht="14.5" x14ac:dyDescent="0.35">
      <c r="A72" s="66" t="s">
        <v>203</v>
      </c>
      <c r="B72" s="67">
        <v>54</v>
      </c>
    </row>
    <row r="73" spans="1:3" ht="14.5" x14ac:dyDescent="0.35">
      <c r="A73" s="66" t="s">
        <v>204</v>
      </c>
      <c r="B73" s="67">
        <v>60</v>
      </c>
    </row>
    <row r="74" spans="1:3" ht="14.5" x14ac:dyDescent="0.35">
      <c r="A74" s="64" t="s">
        <v>205</v>
      </c>
      <c r="B74" s="65">
        <v>3415</v>
      </c>
      <c r="C74" s="40">
        <v>3477</v>
      </c>
    </row>
    <row r="75" spans="1:3" ht="14.5" x14ac:dyDescent="0.35">
      <c r="A75" s="66" t="s">
        <v>206</v>
      </c>
      <c r="B75" s="67">
        <v>86</v>
      </c>
    </row>
    <row r="76" spans="1:3" ht="14.5" x14ac:dyDescent="0.35">
      <c r="A76" s="66" t="s">
        <v>207</v>
      </c>
      <c r="B76" s="67">
        <v>174</v>
      </c>
    </row>
    <row r="77" spans="1:3" ht="14.5" x14ac:dyDescent="0.35">
      <c r="A77" s="66" t="s">
        <v>208</v>
      </c>
      <c r="B77" s="67">
        <v>489</v>
      </c>
    </row>
    <row r="78" spans="1:3" ht="14.5" x14ac:dyDescent="0.35">
      <c r="A78" s="66" t="s">
        <v>209</v>
      </c>
      <c r="B78" s="67">
        <v>246</v>
      </c>
    </row>
    <row r="79" spans="1:3" ht="14.5" x14ac:dyDescent="0.35">
      <c r="A79" s="66" t="s">
        <v>210</v>
      </c>
      <c r="B79" s="67">
        <v>72</v>
      </c>
    </row>
    <row r="80" spans="1:3" ht="14.5" x14ac:dyDescent="0.35">
      <c r="A80" s="66" t="s">
        <v>211</v>
      </c>
      <c r="B80" s="67">
        <v>568</v>
      </c>
    </row>
    <row r="81" spans="1:3" ht="14.5" x14ac:dyDescent="0.35">
      <c r="A81" s="66" t="s">
        <v>212</v>
      </c>
      <c r="B81" s="67">
        <v>317</v>
      </c>
    </row>
    <row r="82" spans="1:3" ht="14.5" x14ac:dyDescent="0.35">
      <c r="A82" s="66" t="s">
        <v>213</v>
      </c>
      <c r="B82" s="67">
        <v>348</v>
      </c>
    </row>
    <row r="83" spans="1:3" ht="14.5" x14ac:dyDescent="0.35">
      <c r="A83" s="66" t="s">
        <v>14</v>
      </c>
      <c r="B83" s="67">
        <v>593</v>
      </c>
    </row>
    <row r="84" spans="1:3" ht="14.5" x14ac:dyDescent="0.35">
      <c r="A84" s="66" t="s">
        <v>214</v>
      </c>
      <c r="B84" s="67">
        <v>465</v>
      </c>
    </row>
    <row r="85" spans="1:3" ht="14.5" x14ac:dyDescent="0.35">
      <c r="A85" s="66" t="s">
        <v>215</v>
      </c>
      <c r="B85" s="67">
        <v>57</v>
      </c>
    </row>
    <row r="86" spans="1:3" ht="14.5" x14ac:dyDescent="0.35">
      <c r="A86" s="64" t="s">
        <v>216</v>
      </c>
      <c r="B86" s="65">
        <v>682</v>
      </c>
      <c r="C86" s="40">
        <v>810</v>
      </c>
    </row>
    <row r="87" spans="1:3" ht="14.5" x14ac:dyDescent="0.35">
      <c r="A87" s="66" t="s">
        <v>217</v>
      </c>
      <c r="B87" s="67">
        <v>2</v>
      </c>
    </row>
    <row r="88" spans="1:3" ht="14.5" x14ac:dyDescent="0.35">
      <c r="A88" s="66" t="s">
        <v>216</v>
      </c>
      <c r="B88" s="67">
        <v>678</v>
      </c>
    </row>
    <row r="89" spans="1:3" ht="14.5" x14ac:dyDescent="0.35">
      <c r="A89" s="66" t="s">
        <v>218</v>
      </c>
      <c r="B89" s="67">
        <v>2</v>
      </c>
    </row>
    <row r="90" spans="1:3" ht="14.5" x14ac:dyDescent="0.35">
      <c r="A90" s="64" t="s">
        <v>12</v>
      </c>
      <c r="B90" s="65">
        <v>2276</v>
      </c>
      <c r="C90" s="40">
        <v>2671</v>
      </c>
    </row>
    <row r="91" spans="1:3" ht="14.5" x14ac:dyDescent="0.35">
      <c r="A91" s="66" t="s">
        <v>219</v>
      </c>
      <c r="B91" s="67">
        <v>3</v>
      </c>
    </row>
    <row r="92" spans="1:3" ht="14.5" x14ac:dyDescent="0.35">
      <c r="A92" s="66" t="s">
        <v>220</v>
      </c>
      <c r="B92" s="67">
        <v>1</v>
      </c>
    </row>
    <row r="93" spans="1:3" ht="14.5" x14ac:dyDescent="0.35">
      <c r="A93" s="66" t="s">
        <v>221</v>
      </c>
      <c r="B93" s="67">
        <v>428</v>
      </c>
    </row>
    <row r="94" spans="1:3" ht="14.5" x14ac:dyDescent="0.35">
      <c r="A94" s="66" t="s">
        <v>222</v>
      </c>
      <c r="B94" s="67">
        <v>101</v>
      </c>
    </row>
    <row r="95" spans="1:3" ht="14.5" x14ac:dyDescent="0.35">
      <c r="A95" s="66" t="s">
        <v>223</v>
      </c>
      <c r="B95" s="67">
        <v>35</v>
      </c>
    </row>
    <row r="96" spans="1:3" ht="14.5" x14ac:dyDescent="0.35">
      <c r="A96" s="66" t="s">
        <v>224</v>
      </c>
      <c r="B96" s="67">
        <v>2</v>
      </c>
    </row>
    <row r="97" spans="1:2" ht="14.5" x14ac:dyDescent="0.35">
      <c r="A97" s="66" t="s">
        <v>225</v>
      </c>
      <c r="B97" s="67">
        <v>11</v>
      </c>
    </row>
    <row r="98" spans="1:2" ht="14.5" x14ac:dyDescent="0.35">
      <c r="A98" s="66" t="s">
        <v>226</v>
      </c>
      <c r="B98" s="67">
        <v>12</v>
      </c>
    </row>
    <row r="99" spans="1:2" ht="14.5" x14ac:dyDescent="0.35">
      <c r="A99" s="66" t="s">
        <v>227</v>
      </c>
      <c r="B99" s="67">
        <v>13</v>
      </c>
    </row>
    <row r="100" spans="1:2" ht="14.5" x14ac:dyDescent="0.35">
      <c r="A100" s="66" t="s">
        <v>228</v>
      </c>
      <c r="B100" s="67">
        <v>276</v>
      </c>
    </row>
    <row r="101" spans="1:2" ht="14.5" x14ac:dyDescent="0.35">
      <c r="A101" s="66" t="s">
        <v>229</v>
      </c>
      <c r="B101" s="67">
        <v>19</v>
      </c>
    </row>
    <row r="102" spans="1:2" ht="14.5" x14ac:dyDescent="0.35">
      <c r="A102" s="66" t="s">
        <v>230</v>
      </c>
      <c r="B102" s="67">
        <v>407</v>
      </c>
    </row>
    <row r="103" spans="1:2" ht="14.5" x14ac:dyDescent="0.35">
      <c r="A103" s="66" t="s">
        <v>231</v>
      </c>
      <c r="B103" s="67">
        <v>2</v>
      </c>
    </row>
    <row r="104" spans="1:2" ht="14.5" x14ac:dyDescent="0.35">
      <c r="A104" s="66" t="s">
        <v>232</v>
      </c>
      <c r="B104" s="67">
        <v>47</v>
      </c>
    </row>
    <row r="105" spans="1:2" ht="14.5" x14ac:dyDescent="0.35">
      <c r="A105" s="66" t="s">
        <v>233</v>
      </c>
      <c r="B105" s="67">
        <v>155</v>
      </c>
    </row>
    <row r="106" spans="1:2" ht="14.5" x14ac:dyDescent="0.35">
      <c r="A106" s="66" t="s">
        <v>234</v>
      </c>
      <c r="B106" s="67">
        <v>35</v>
      </c>
    </row>
    <row r="107" spans="1:2" ht="14.5" x14ac:dyDescent="0.35">
      <c r="A107" s="66" t="s">
        <v>235</v>
      </c>
      <c r="B107" s="67">
        <v>21</v>
      </c>
    </row>
    <row r="108" spans="1:2" ht="14.5" x14ac:dyDescent="0.35">
      <c r="A108" s="66" t="s">
        <v>236</v>
      </c>
      <c r="B108" s="67">
        <v>2</v>
      </c>
    </row>
    <row r="109" spans="1:2" ht="14.5" x14ac:dyDescent="0.35">
      <c r="A109" s="66" t="s">
        <v>237</v>
      </c>
      <c r="B109" s="67">
        <v>14</v>
      </c>
    </row>
    <row r="110" spans="1:2" ht="14.5" x14ac:dyDescent="0.35">
      <c r="A110" s="66" t="s">
        <v>238</v>
      </c>
      <c r="B110" s="67">
        <v>34</v>
      </c>
    </row>
    <row r="111" spans="1:2" ht="14.5" x14ac:dyDescent="0.35">
      <c r="A111" s="66" t="s">
        <v>239</v>
      </c>
      <c r="B111" s="67">
        <v>11</v>
      </c>
    </row>
    <row r="112" spans="1:2" ht="14.5" x14ac:dyDescent="0.35">
      <c r="A112" s="66" t="s">
        <v>240</v>
      </c>
      <c r="B112" s="67">
        <v>96</v>
      </c>
    </row>
    <row r="113" spans="1:3" ht="14.5" x14ac:dyDescent="0.35">
      <c r="A113" s="66" t="s">
        <v>12</v>
      </c>
      <c r="B113" s="67">
        <v>105</v>
      </c>
    </row>
    <row r="114" spans="1:3" ht="14.5" x14ac:dyDescent="0.35">
      <c r="A114" s="66" t="s">
        <v>241</v>
      </c>
      <c r="B114" s="67">
        <v>130</v>
      </c>
    </row>
    <row r="115" spans="1:3" ht="14.5" x14ac:dyDescent="0.35">
      <c r="A115" s="66" t="s">
        <v>242</v>
      </c>
      <c r="B115" s="67">
        <v>86</v>
      </c>
    </row>
    <row r="116" spans="1:3" ht="14.5" x14ac:dyDescent="0.35">
      <c r="A116" s="66" t="s">
        <v>243</v>
      </c>
      <c r="B116" s="67">
        <v>127</v>
      </c>
    </row>
    <row r="117" spans="1:3" ht="14.5" x14ac:dyDescent="0.35">
      <c r="A117" s="66" t="s">
        <v>244</v>
      </c>
      <c r="B117" s="67">
        <v>103</v>
      </c>
    </row>
    <row r="118" spans="1:3" ht="14.5" x14ac:dyDescent="0.35">
      <c r="A118" s="64" t="s">
        <v>196</v>
      </c>
      <c r="B118" s="67">
        <v>105</v>
      </c>
      <c r="C118" s="40">
        <v>748</v>
      </c>
    </row>
    <row r="119" spans="1:3" ht="14.5" x14ac:dyDescent="0.35">
      <c r="A119" s="66" t="s">
        <v>245</v>
      </c>
      <c r="B119" s="67">
        <v>28</v>
      </c>
    </row>
    <row r="120" spans="1:3" ht="14.5" x14ac:dyDescent="0.35">
      <c r="A120" s="66" t="s">
        <v>246</v>
      </c>
      <c r="B120" s="67">
        <v>10</v>
      </c>
    </row>
    <row r="121" spans="1:3" ht="14.5" x14ac:dyDescent="0.35">
      <c r="A121" s="66" t="s">
        <v>247</v>
      </c>
      <c r="B121" s="67">
        <v>16</v>
      </c>
    </row>
    <row r="122" spans="1:3" ht="14.5" x14ac:dyDescent="0.35">
      <c r="A122" s="66" t="s">
        <v>248</v>
      </c>
      <c r="B122" s="67">
        <v>12</v>
      </c>
    </row>
    <row r="123" spans="1:3" ht="14.5" x14ac:dyDescent="0.35">
      <c r="A123" s="66" t="s">
        <v>249</v>
      </c>
      <c r="B123" s="67">
        <v>22</v>
      </c>
    </row>
    <row r="124" spans="1:3" ht="14.5" x14ac:dyDescent="0.35">
      <c r="A124" s="66" t="s">
        <v>250</v>
      </c>
      <c r="B124" s="67">
        <v>2</v>
      </c>
    </row>
    <row r="125" spans="1:3" ht="14.5" x14ac:dyDescent="0.35">
      <c r="A125" s="66" t="s">
        <v>251</v>
      </c>
      <c r="B125" s="67">
        <v>4</v>
      </c>
    </row>
    <row r="126" spans="1:3" ht="14.5" x14ac:dyDescent="0.35">
      <c r="A126" s="66" t="s">
        <v>252</v>
      </c>
      <c r="B126" s="67">
        <v>11</v>
      </c>
    </row>
    <row r="127" spans="1:3" ht="14.5" x14ac:dyDescent="0.35">
      <c r="A127" s="64" t="s">
        <v>253</v>
      </c>
      <c r="B127" s="65">
        <v>14213</v>
      </c>
      <c r="C127" s="40">
        <v>13512</v>
      </c>
    </row>
    <row r="128" spans="1:3" ht="14.5" x14ac:dyDescent="0.35">
      <c r="A128" s="66" t="s">
        <v>254</v>
      </c>
      <c r="B128" s="67">
        <v>2633</v>
      </c>
      <c r="C128" s="40">
        <v>2235</v>
      </c>
    </row>
    <row r="129" spans="1:3" ht="14.5" x14ac:dyDescent="0.35">
      <c r="A129" s="66" t="s">
        <v>255</v>
      </c>
      <c r="B129" s="67">
        <v>5912</v>
      </c>
      <c r="C129" s="40">
        <v>5591</v>
      </c>
    </row>
    <row r="130" spans="1:3" ht="14.5" x14ac:dyDescent="0.35">
      <c r="A130" s="66" t="s">
        <v>256</v>
      </c>
      <c r="B130" s="67">
        <v>4</v>
      </c>
    </row>
    <row r="131" spans="1:3" ht="14.5" x14ac:dyDescent="0.35">
      <c r="A131" s="66" t="s">
        <v>218</v>
      </c>
      <c r="B131" s="67">
        <v>5306</v>
      </c>
      <c r="C131" s="40">
        <v>5320</v>
      </c>
    </row>
    <row r="132" spans="1:3" ht="14.5" x14ac:dyDescent="0.35">
      <c r="A132" s="66" t="s">
        <v>257</v>
      </c>
      <c r="B132" s="67">
        <v>357</v>
      </c>
    </row>
    <row r="133" spans="1:3" ht="14.5" x14ac:dyDescent="0.35">
      <c r="A133" s="66" t="s">
        <v>258</v>
      </c>
      <c r="B133" s="67">
        <v>1</v>
      </c>
    </row>
    <row r="134" spans="1:3" ht="14.5" x14ac:dyDescent="0.35">
      <c r="A134" s="68" t="s">
        <v>177</v>
      </c>
      <c r="B134" s="67" t="s">
        <v>177</v>
      </c>
    </row>
    <row r="135" spans="1:3" ht="14.5" x14ac:dyDescent="0.35">
      <c r="A135" s="64" t="s">
        <v>259</v>
      </c>
      <c r="B135" s="67">
        <v>13713</v>
      </c>
      <c r="C135" s="40">
        <v>12185</v>
      </c>
    </row>
    <row r="136" spans="1:3" ht="14.5" x14ac:dyDescent="0.35">
      <c r="A136" s="66" t="s">
        <v>260</v>
      </c>
      <c r="B136" s="67">
        <v>419</v>
      </c>
      <c r="C136" s="40">
        <v>348</v>
      </c>
    </row>
    <row r="137" spans="1:3" ht="14.5" x14ac:dyDescent="0.35">
      <c r="A137" s="66" t="s">
        <v>261</v>
      </c>
      <c r="B137" s="67">
        <v>4</v>
      </c>
    </row>
    <row r="138" spans="1:3" ht="14.5" x14ac:dyDescent="0.35">
      <c r="A138" s="66" t="s">
        <v>262</v>
      </c>
      <c r="B138" s="67">
        <v>7</v>
      </c>
    </row>
    <row r="139" spans="1:3" ht="14.5" x14ac:dyDescent="0.35">
      <c r="A139" s="66" t="s">
        <v>263</v>
      </c>
      <c r="B139" s="67">
        <v>1</v>
      </c>
    </row>
    <row r="140" spans="1:3" ht="14.5" x14ac:dyDescent="0.35">
      <c r="A140" s="66" t="s">
        <v>264</v>
      </c>
      <c r="B140" s="67">
        <v>1</v>
      </c>
    </row>
    <row r="141" spans="1:3" ht="14.5" x14ac:dyDescent="0.35">
      <c r="A141" s="66" t="s">
        <v>265</v>
      </c>
      <c r="B141" s="67">
        <v>2</v>
      </c>
      <c r="C141" s="40">
        <v>494</v>
      </c>
    </row>
    <row r="142" spans="1:3" ht="14.5" x14ac:dyDescent="0.35">
      <c r="A142" s="66" t="s">
        <v>261</v>
      </c>
      <c r="B142" s="67">
        <v>1494</v>
      </c>
      <c r="C142" s="40">
        <v>1221</v>
      </c>
    </row>
    <row r="143" spans="1:3" ht="14.5" x14ac:dyDescent="0.35">
      <c r="A143" s="66" t="s">
        <v>266</v>
      </c>
      <c r="B143" s="67">
        <v>10018</v>
      </c>
      <c r="C143" s="40">
        <v>8970</v>
      </c>
    </row>
    <row r="144" spans="1:3" ht="14.5" x14ac:dyDescent="0.35">
      <c r="A144" s="66" t="s">
        <v>267</v>
      </c>
      <c r="B144" s="67">
        <v>1718</v>
      </c>
    </row>
    <row r="145" spans="1:3" ht="14.5" x14ac:dyDescent="0.35">
      <c r="A145" s="66" t="s">
        <v>268</v>
      </c>
      <c r="B145" s="67">
        <v>2</v>
      </c>
    </row>
    <row r="146" spans="1:3" ht="14.5" x14ac:dyDescent="0.35">
      <c r="A146" s="66" t="s">
        <v>262</v>
      </c>
      <c r="B146" s="67">
        <v>1756</v>
      </c>
    </row>
    <row r="147" spans="1:3" ht="14.5" x14ac:dyDescent="0.35">
      <c r="A147" s="66" t="s">
        <v>263</v>
      </c>
      <c r="B147" s="67">
        <v>3443</v>
      </c>
    </row>
    <row r="148" spans="1:3" ht="14.5" x14ac:dyDescent="0.35">
      <c r="A148" s="66" t="s">
        <v>269</v>
      </c>
      <c r="B148" s="67">
        <v>748</v>
      </c>
    </row>
    <row r="149" spans="1:3" ht="14.5" x14ac:dyDescent="0.35">
      <c r="A149" s="66" t="s">
        <v>270</v>
      </c>
      <c r="B149" s="67">
        <v>587</v>
      </c>
    </row>
    <row r="150" spans="1:3" ht="14.5" x14ac:dyDescent="0.35">
      <c r="A150" s="66" t="s">
        <v>264</v>
      </c>
      <c r="B150" s="67">
        <v>1037</v>
      </c>
    </row>
    <row r="151" spans="1:3" ht="14.5" x14ac:dyDescent="0.35">
      <c r="A151" s="66" t="s">
        <v>271</v>
      </c>
      <c r="B151" s="67">
        <v>727</v>
      </c>
    </row>
    <row r="152" spans="1:3" ht="14.5" x14ac:dyDescent="0.35">
      <c r="A152" s="66" t="s">
        <v>272</v>
      </c>
      <c r="B152" s="67">
        <v>607</v>
      </c>
      <c r="C152" s="40">
        <v>712</v>
      </c>
    </row>
    <row r="153" spans="1:3" ht="14.5" x14ac:dyDescent="0.35">
      <c r="A153" s="66" t="s">
        <v>265</v>
      </c>
      <c r="B153" s="67">
        <v>744</v>
      </c>
    </row>
    <row r="154" spans="1:3" ht="14.5" x14ac:dyDescent="0.35">
      <c r="A154" s="66" t="s">
        <v>273</v>
      </c>
      <c r="B154" s="67">
        <v>431</v>
      </c>
    </row>
    <row r="155" spans="1:3" ht="14.5" x14ac:dyDescent="0.35">
      <c r="A155" s="66" t="s">
        <v>274</v>
      </c>
      <c r="B155" s="67">
        <v>374</v>
      </c>
    </row>
    <row r="156" spans="1:3" ht="14.5" x14ac:dyDescent="0.35">
      <c r="A156" s="66" t="s">
        <v>275</v>
      </c>
      <c r="B156" s="67">
        <v>26</v>
      </c>
    </row>
    <row r="157" spans="1:3" ht="14.5" x14ac:dyDescent="0.35">
      <c r="A157" s="66" t="s">
        <v>276</v>
      </c>
      <c r="B157" s="67">
        <v>31</v>
      </c>
    </row>
    <row r="158" spans="1:3" ht="14.5" x14ac:dyDescent="0.35">
      <c r="A158" s="66" t="s">
        <v>177</v>
      </c>
      <c r="B158" s="67" t="s">
        <v>177</v>
      </c>
    </row>
    <row r="159" spans="1:3" ht="14.5" x14ac:dyDescent="0.35">
      <c r="A159" s="64" t="s">
        <v>277</v>
      </c>
      <c r="B159" s="67">
        <v>1335</v>
      </c>
      <c r="C159" s="40">
        <v>447</v>
      </c>
    </row>
    <row r="160" spans="1:3" ht="14.5" x14ac:dyDescent="0.35">
      <c r="A160" s="66" t="s">
        <v>278</v>
      </c>
      <c r="B160" s="67">
        <v>159</v>
      </c>
    </row>
    <row r="161" spans="1:3" ht="14.5" x14ac:dyDescent="0.35">
      <c r="A161" s="66" t="s">
        <v>279</v>
      </c>
      <c r="B161" s="67">
        <v>103</v>
      </c>
    </row>
    <row r="162" spans="1:3" ht="14.5" x14ac:dyDescent="0.35">
      <c r="A162" s="66" t="s">
        <v>280</v>
      </c>
      <c r="B162" s="67">
        <v>103</v>
      </c>
    </row>
    <row r="163" spans="1:3" ht="14.5" x14ac:dyDescent="0.35">
      <c r="A163" s="66" t="s">
        <v>281</v>
      </c>
      <c r="B163" s="67">
        <v>335</v>
      </c>
    </row>
    <row r="164" spans="1:3" ht="14.5" x14ac:dyDescent="0.35">
      <c r="A164" s="66" t="s">
        <v>282</v>
      </c>
      <c r="B164" s="67">
        <v>76</v>
      </c>
    </row>
    <row r="165" spans="1:3" ht="14.5" x14ac:dyDescent="0.35">
      <c r="A165" s="66" t="s">
        <v>283</v>
      </c>
      <c r="B165" s="67">
        <v>477</v>
      </c>
    </row>
    <row r="166" spans="1:3" ht="14.5" x14ac:dyDescent="0.35">
      <c r="A166" s="66" t="s">
        <v>284</v>
      </c>
      <c r="B166" s="67">
        <v>171</v>
      </c>
    </row>
    <row r="167" spans="1:3" ht="14.5" x14ac:dyDescent="0.35">
      <c r="A167" s="66" t="s">
        <v>265</v>
      </c>
      <c r="B167" s="67">
        <v>14</v>
      </c>
    </row>
    <row r="168" spans="1:3" ht="14.5" x14ac:dyDescent="0.35">
      <c r="A168" s="68" t="s">
        <v>177</v>
      </c>
      <c r="B168" s="67" t="s">
        <v>177</v>
      </c>
    </row>
    <row r="169" spans="1:3" ht="14.5" x14ac:dyDescent="0.35">
      <c r="A169" s="64" t="s">
        <v>285</v>
      </c>
      <c r="B169" s="67">
        <v>35</v>
      </c>
      <c r="C169" s="40">
        <v>30</v>
      </c>
    </row>
    <row r="170" spans="1:3" ht="14.5" x14ac:dyDescent="0.35">
      <c r="A170" s="64" t="s">
        <v>177</v>
      </c>
      <c r="B170" s="67" t="s">
        <v>177</v>
      </c>
    </row>
    <row r="171" spans="1:3" ht="14.5" x14ac:dyDescent="0.35">
      <c r="A171" s="64" t="s">
        <v>286</v>
      </c>
      <c r="B171" s="67">
        <v>79</v>
      </c>
      <c r="C171" s="40">
        <v>42</v>
      </c>
    </row>
    <row r="172" spans="1:3" ht="14.5" x14ac:dyDescent="0.35">
      <c r="A172" s="68" t="s">
        <v>177</v>
      </c>
      <c r="B172" s="67" t="s">
        <v>177</v>
      </c>
    </row>
    <row r="173" spans="1:3" ht="14.5" x14ac:dyDescent="0.35">
      <c r="A173" s="69" t="s">
        <v>63</v>
      </c>
      <c r="B173" s="70">
        <v>43540</v>
      </c>
    </row>
    <row r="174" spans="1:3" ht="13" x14ac:dyDescent="0.3">
      <c r="A174" s="40" t="s">
        <v>287</v>
      </c>
    </row>
    <row r="175" spans="1:3" ht="13" x14ac:dyDescent="0.3"/>
    <row r="176" spans="1:3" ht="13" x14ac:dyDescent="0.3"/>
    <row r="177" ht="13" x14ac:dyDescent="0.3"/>
    <row r="178" ht="13" x14ac:dyDescent="0.3"/>
    <row r="179" ht="13" x14ac:dyDescent="0.3"/>
    <row r="180" ht="13" x14ac:dyDescent="0.3"/>
    <row r="181" ht="13" x14ac:dyDescent="0.3"/>
    <row r="182" ht="13" x14ac:dyDescent="0.3"/>
    <row r="183" ht="13" x14ac:dyDescent="0.3"/>
  </sheetData>
  <mergeCells count="2">
    <mergeCell ref="A1:C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36a346e-bad2-4e82-b28a-10fbd62d83a0">
      <UserInfo>
        <DisplayName>Padomes locekļi - dalībnieki</DisplayName>
        <AccountId>27</AccountId>
        <AccountType/>
      </UserInfo>
      <UserInfo>
        <DisplayName>Marija Dzelme</DisplayName>
        <AccountId>32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3150D393593F45BCC75D3167C9E368" ma:contentTypeVersion="12" ma:contentTypeDescription="Create a new document." ma:contentTypeScope="" ma:versionID="66b21186cb9bd032e8052fade575cc5a">
  <xsd:schema xmlns:xsd="http://www.w3.org/2001/XMLSchema" xmlns:xs="http://www.w3.org/2001/XMLSchema" xmlns:p="http://schemas.microsoft.com/office/2006/metadata/properties" xmlns:ns2="2a6c46b7-9a9d-4271-9470-93b948ccf2bb" xmlns:ns3="e36a346e-bad2-4e82-b28a-10fbd62d83a0" targetNamespace="http://schemas.microsoft.com/office/2006/metadata/properties" ma:root="true" ma:fieldsID="f4b72c9279bef3b1d4da8829789d4cfc" ns2:_="" ns3:_="">
    <xsd:import namespace="2a6c46b7-9a9d-4271-9470-93b948ccf2bb"/>
    <xsd:import namespace="e36a346e-bad2-4e82-b28a-10fbd62d8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c46b7-9a9d-4271-9470-93b948ccf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a346e-bad2-4e82-b28a-10fbd62d83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CCAA23-4009-4788-B290-738F5B4246C2}">
  <ds:schemaRefs>
    <ds:schemaRef ds:uri="http://schemas.microsoft.com/office/2006/metadata/properties"/>
    <ds:schemaRef ds:uri="http://schemas.microsoft.com/office/infopath/2007/PartnerControls"/>
    <ds:schemaRef ds:uri="e36a346e-bad2-4e82-b28a-10fbd62d83a0"/>
  </ds:schemaRefs>
</ds:datastoreItem>
</file>

<file path=customXml/itemProps2.xml><?xml version="1.0" encoding="utf-8"?>
<ds:datastoreItem xmlns:ds="http://schemas.openxmlformats.org/officeDocument/2006/customXml" ds:itemID="{1E3582C2-C777-4846-945F-D68906773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6c46b7-9a9d-4271-9470-93b948ccf2bb"/>
    <ds:schemaRef ds:uri="e36a346e-bad2-4e82-b28a-10fbd62d8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06295-AB7B-4DA9-845E-4989427B0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Radio programmas</vt:lpstr>
      <vt:lpstr>TV programmas</vt:lpstr>
      <vt:lpstr>Interneta portāls</vt:lpstr>
      <vt:lpstr>'Radio programmas'!Print_Area</vt:lpstr>
      <vt:lpstr>'TV programmas'!Print_Area</vt:lpstr>
      <vt:lpstr>'Radio programmas'!Print_Titles</vt:lpstr>
      <vt:lpstr>'TV programmas'!Print_Titles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CVONLINE</dc:creator>
  <cp:keywords/>
  <dc:description/>
  <cp:lastModifiedBy>Iveta Rubika</cp:lastModifiedBy>
  <cp:revision/>
  <dcterms:created xsi:type="dcterms:W3CDTF">2021-10-29T11:28:41Z</dcterms:created>
  <dcterms:modified xsi:type="dcterms:W3CDTF">2026-04-30T08:06:11Z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0x010100DB3150D393593F45BCC75D3167C9E368</vt:lpwstr>
  </property>
</Properties>
</file>