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eplp.csystems.lv/com/mod_faili/dav_v17/index.php/233113e57159fdb104d6615ce3a5a77e7/15582/"/>
    </mc:Choice>
  </mc:AlternateContent>
  <xr:revisionPtr revIDLastSave="0" documentId="13_ncr:1_{968F32A0-1163-4BF0-8979-802362F5B276}" xr6:coauthVersionLast="47" xr6:coauthVersionMax="47" xr10:uidLastSave="{00000000-0000-0000-0000-000000000000}"/>
  <bookViews>
    <workbookView xWindow="2250" yWindow="2250" windowWidth="28800" windowHeight="15435" xr2:uid="{A7D225DA-AB31-4C29-B9E8-6510D690F7AE}"/>
  </bookViews>
  <sheets>
    <sheet name="1.2_SP_Integrētais_saturs" sheetId="1" r:id="rId1"/>
    <sheet name="1.2.2 komentāri" sheetId="2" r:id="rId2"/>
  </sheets>
  <definedNames>
    <definedName name="_xlnm.Print_Area" localSheetId="0">'1.2_SP_Integrētais_saturs'!$A$1:$W$92</definedName>
    <definedName name="_xlnm.Print_Titles" localSheetId="0">'1.2_SP_Integrētais_saturs'!$7:$8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1" l="1"/>
  <c r="R23" i="1"/>
  <c r="V23" i="1" s="1"/>
  <c r="V20" i="1"/>
  <c r="V10" i="1"/>
  <c r="V11" i="1"/>
  <c r="V12" i="1"/>
  <c r="V13" i="1"/>
  <c r="V14" i="1"/>
  <c r="V15" i="1"/>
  <c r="V16" i="1"/>
  <c r="V17" i="1"/>
  <c r="V18" i="1"/>
  <c r="V19" i="1"/>
  <c r="V21" i="1"/>
  <c r="V22" i="1"/>
  <c r="V24" i="1"/>
  <c r="V25" i="1"/>
  <c r="V26" i="1"/>
  <c r="V27" i="1"/>
  <c r="V28" i="1"/>
  <c r="V29" i="1"/>
  <c r="V30" i="1"/>
  <c r="V31" i="1"/>
  <c r="V32" i="1"/>
  <c r="V33" i="1"/>
  <c r="V34" i="1"/>
  <c r="V35" i="1"/>
  <c r="V36" i="1"/>
  <c r="V37" i="1"/>
  <c r="V38" i="1"/>
  <c r="V39" i="1"/>
  <c r="V40" i="1"/>
  <c r="V41" i="1"/>
  <c r="V42" i="1"/>
  <c r="V43" i="1"/>
  <c r="V44" i="1"/>
  <c r="V45" i="1"/>
  <c r="V46" i="1"/>
  <c r="K10" i="1"/>
  <c r="K11" i="1"/>
  <c r="K12" i="1"/>
  <c r="K13" i="1"/>
  <c r="K14" i="1"/>
  <c r="K15" i="1"/>
  <c r="K16" i="1"/>
  <c r="K17" i="1"/>
  <c r="K18" i="1"/>
  <c r="K19" i="1"/>
  <c r="K20" i="1"/>
  <c r="K21" i="1"/>
  <c r="K22" i="1"/>
  <c r="K24" i="1"/>
  <c r="K25" i="1"/>
  <c r="K26" i="1"/>
  <c r="K27" i="1"/>
  <c r="K28" i="1"/>
  <c r="K29" i="1"/>
  <c r="K30" i="1"/>
  <c r="K31" i="1"/>
  <c r="K32" i="1"/>
  <c r="K33" i="1"/>
  <c r="K34" i="1"/>
  <c r="K35" i="1"/>
  <c r="K36" i="1"/>
  <c r="K37" i="1"/>
  <c r="K38" i="1"/>
  <c r="K39" i="1"/>
  <c r="K40" i="1"/>
  <c r="K41" i="1"/>
  <c r="K42" i="1"/>
  <c r="K43" i="1"/>
  <c r="K44" i="1"/>
  <c r="K45" i="1"/>
  <c r="K46" i="1"/>
  <c r="K49" i="1"/>
  <c r="K50" i="1"/>
  <c r="K51" i="1"/>
  <c r="K52" i="1"/>
  <c r="K53" i="1"/>
  <c r="K54" i="1"/>
  <c r="K55" i="1"/>
  <c r="K56" i="1"/>
  <c r="K58" i="1"/>
  <c r="K59" i="1"/>
  <c r="K60" i="1"/>
  <c r="K61" i="1"/>
  <c r="K62" i="1"/>
  <c r="K64" i="1"/>
  <c r="K65" i="1"/>
  <c r="K66" i="1"/>
  <c r="K68" i="1"/>
  <c r="K69" i="1"/>
  <c r="K70" i="1"/>
  <c r="K71" i="1"/>
  <c r="K72" i="1"/>
  <c r="K74" i="1"/>
  <c r="K75" i="1"/>
  <c r="K76" i="1"/>
  <c r="K77" i="1"/>
  <c r="K78" i="1"/>
  <c r="K79" i="1"/>
  <c r="K80" i="1"/>
  <c r="K81" i="1"/>
  <c r="K82" i="1"/>
  <c r="K83" i="1"/>
  <c r="K9" i="1"/>
  <c r="G23" i="1"/>
  <c r="K23" i="1" s="1"/>
</calcChain>
</file>

<file path=xl/sharedStrings.xml><?xml version="1.0" encoding="utf-8"?>
<sst xmlns="http://schemas.openxmlformats.org/spreadsheetml/2006/main" count="288" uniqueCount="121">
  <si>
    <t xml:space="preserve"> </t>
  </si>
  <si>
    <t xml:space="preserve">Ziņas </t>
  </si>
  <si>
    <t>Informatīvi analītiskie, sabiedriski politiskie raidījumi</t>
  </si>
  <si>
    <t xml:space="preserve">Pētnieciskie raidījumi </t>
  </si>
  <si>
    <t>Vērtību orientējošie, kultūras  raidījumi</t>
  </si>
  <si>
    <t>Izglītojošie un zinātnes raidījumi</t>
  </si>
  <si>
    <t>Bērnu, pusaudžu un jauniešu raidījumi</t>
  </si>
  <si>
    <t>Sports</t>
  </si>
  <si>
    <t>Izklaidējošie raidījumi</t>
  </si>
  <si>
    <t>Mūzika</t>
  </si>
  <si>
    <t xml:space="preserve">kultūra </t>
  </si>
  <si>
    <t xml:space="preserve">iekšpolitika </t>
  </si>
  <si>
    <t>ārpolitika</t>
  </si>
  <si>
    <t xml:space="preserve">ekonomika </t>
  </si>
  <si>
    <t xml:space="preserve">sports </t>
  </si>
  <si>
    <t>Rīga</t>
  </si>
  <si>
    <t>Kurzeme</t>
  </si>
  <si>
    <t>Zemgale</t>
  </si>
  <si>
    <t>Vidzeme</t>
  </si>
  <si>
    <t>Latgale</t>
  </si>
  <si>
    <t>vide, ekoloģija</t>
  </si>
  <si>
    <t>tieslietas (tiesībpratība)</t>
  </si>
  <si>
    <t>sabiedrības veselība</t>
  </si>
  <si>
    <t xml:space="preserve">izglītība </t>
  </si>
  <si>
    <t>zinātne</t>
  </si>
  <si>
    <t>uzņēmējdarbība</t>
  </si>
  <si>
    <t>praktiskie padomi</t>
  </si>
  <si>
    <t xml:space="preserve">mazākumtautības </t>
  </si>
  <si>
    <t>tehnoloģiskā attīstība</t>
  </si>
  <si>
    <t>medijpratība</t>
  </si>
  <si>
    <t xml:space="preserve">reliģija </t>
  </si>
  <si>
    <t>pētniecība</t>
  </si>
  <si>
    <t xml:space="preserve">analītika </t>
  </si>
  <si>
    <t>literatūra</t>
  </si>
  <si>
    <t>māksla</t>
  </si>
  <si>
    <t>kultūra</t>
  </si>
  <si>
    <t xml:space="preserve">teātris </t>
  </si>
  <si>
    <t>kino</t>
  </si>
  <si>
    <t xml:space="preserve">deja (horeogrāfija) </t>
  </si>
  <si>
    <t>mūzika</t>
  </si>
  <si>
    <t xml:space="preserve">vēsture </t>
  </si>
  <si>
    <t>ētika</t>
  </si>
  <si>
    <t>filozofija</t>
  </si>
  <si>
    <t xml:space="preserve">nemateriālais kultūras mantojums </t>
  </si>
  <si>
    <t>saskarsme, psiholoģija</t>
  </si>
  <si>
    <t>tautas sports</t>
  </si>
  <si>
    <t>profesionālais sports</t>
  </si>
  <si>
    <t>sporta ziņas</t>
  </si>
  <si>
    <t xml:space="preserve">spēles (viktorīnas) </t>
  </si>
  <si>
    <t>dzīvesveids</t>
  </si>
  <si>
    <t>hobiji</t>
  </si>
  <si>
    <t>humors</t>
  </si>
  <si>
    <t xml:space="preserve">popkultūra </t>
  </si>
  <si>
    <t>klasiskā mūzika</t>
  </si>
  <si>
    <t>popmūzika</t>
  </si>
  <si>
    <t>džezs</t>
  </si>
  <si>
    <t>tautas mūzika</t>
  </si>
  <si>
    <t>rokmūzika</t>
  </si>
  <si>
    <t>deju mūzika</t>
  </si>
  <si>
    <t>indie (alternatīvā)</t>
  </si>
  <si>
    <t xml:space="preserve">eksperimentālā </t>
  </si>
  <si>
    <t>pasaules mūzika</t>
  </si>
  <si>
    <t>reps</t>
  </si>
  <si>
    <t>x</t>
  </si>
  <si>
    <t>Mūzikas tematikas</t>
  </si>
  <si>
    <t>Sporta tematikas</t>
  </si>
  <si>
    <t>Izklaides tematikas</t>
  </si>
  <si>
    <t xml:space="preserve">Žanri </t>
  </si>
  <si>
    <t xml:space="preserve">sabiedrības drošība (iekšlietas) </t>
  </si>
  <si>
    <t xml:space="preserve">sabiedrības drošība (aizsardzība) </t>
  </si>
  <si>
    <t>Kultūras  žanra tematikas</t>
  </si>
  <si>
    <t xml:space="preserve">Izglītības un zinātnes žanra tematikas </t>
  </si>
  <si>
    <t xml:space="preserve">auto, tehnika </t>
  </si>
  <si>
    <t xml:space="preserve">bērni </t>
  </si>
  <si>
    <t xml:space="preserve">pusaudži </t>
  </si>
  <si>
    <t xml:space="preserve">jaunieši </t>
  </si>
  <si>
    <t>saturs par cilvēkiem ar invaliditāti</t>
  </si>
  <si>
    <t>Uzņēmuma vadītājs_____________________</t>
  </si>
  <si>
    <t>Sagatavoja___________________________</t>
  </si>
  <si>
    <t>latgaliešu valoda</t>
  </si>
  <si>
    <t>lībieši</t>
  </si>
  <si>
    <t>dzimumu līdztiesība</t>
  </si>
  <si>
    <t>diaspora un remigrācija</t>
  </si>
  <si>
    <t>finanšu pratība</t>
  </si>
  <si>
    <r>
      <rPr>
        <vertAlign val="superscript"/>
        <sz val="11"/>
        <rFont val="Times New Roman"/>
        <family val="1"/>
        <charset val="186"/>
      </rPr>
      <t>3</t>
    </r>
    <r>
      <rPr>
        <sz val="11"/>
        <rFont val="Times New Roman"/>
        <family val="1"/>
        <charset val="186"/>
      </rPr>
      <t xml:space="preserve"> aizpildīt, ja iespējams uzskaitīt  konkrēto žanru ietvaros</t>
    </r>
  </si>
  <si>
    <t>Pielikums Nr.1.2 "Sabiedriskā pasūtījuma izpilde integrētā satura uzskaitei"</t>
  </si>
  <si>
    <t>lauksaimniecība</t>
  </si>
  <si>
    <t>Sabiedriskā pasūtījuma izstrādes, uzskaites un izpildes uzraudzības kārtības nolikuma</t>
  </si>
  <si>
    <r>
      <t xml:space="preserve">dati par periodu </t>
    </r>
    <r>
      <rPr>
        <b/>
        <vertAlign val="superscript"/>
        <sz val="12"/>
        <rFont val="Times New Roman"/>
        <family val="1"/>
        <charset val="186"/>
      </rPr>
      <t>1</t>
    </r>
    <r>
      <rPr>
        <b/>
        <sz val="12"/>
        <rFont val="Times New Roman"/>
        <family val="1"/>
        <charset val="186"/>
      </rPr>
      <t xml:space="preserve"> (6 mēneši)</t>
    </r>
  </si>
  <si>
    <r>
      <t xml:space="preserve">dati par periodu </t>
    </r>
    <r>
      <rPr>
        <b/>
        <vertAlign val="superscript"/>
        <sz val="12"/>
        <rFont val="Times New Roman"/>
        <family val="1"/>
        <charset val="186"/>
      </rPr>
      <t>1</t>
    </r>
    <r>
      <rPr>
        <b/>
        <sz val="12"/>
        <rFont val="Times New Roman"/>
        <family val="1"/>
        <charset val="186"/>
      </rPr>
      <t xml:space="preserve"> (12 mēneši)</t>
    </r>
  </si>
  <si>
    <r>
      <t xml:space="preserve">Tematikas (stundas / satura vienības) </t>
    </r>
    <r>
      <rPr>
        <b/>
        <vertAlign val="superscript"/>
        <sz val="12"/>
        <rFont val="Times New Roman"/>
        <family val="1"/>
        <charset val="186"/>
      </rPr>
      <t>2</t>
    </r>
  </si>
  <si>
    <t xml:space="preserve">saturs cilvēkiem ar invaliditāti  </t>
  </si>
  <si>
    <t xml:space="preserve">tradīcijas </t>
  </si>
  <si>
    <r>
      <t xml:space="preserve">Tematikas, kas attiecas uz konkrētiem žanriem (stundas / satura vienības) </t>
    </r>
    <r>
      <rPr>
        <b/>
        <vertAlign val="superscript"/>
        <sz val="11"/>
        <rFont val="Times New Roman"/>
        <family val="1"/>
        <charset val="186"/>
      </rPr>
      <t>3</t>
    </r>
  </si>
  <si>
    <r>
      <rPr>
        <vertAlign val="superscript"/>
        <sz val="11"/>
        <rFont val="Times New Roman"/>
        <family val="1"/>
        <charset val="186"/>
      </rPr>
      <t>1</t>
    </r>
    <r>
      <rPr>
        <sz val="11"/>
        <rFont val="Times New Roman"/>
        <family val="1"/>
        <charset val="186"/>
      </rPr>
      <t xml:space="preserve"> dati par pārskata gada pirmajiem sešiem mēnešiem </t>
    </r>
    <r>
      <rPr>
        <strike/>
        <sz val="11"/>
        <rFont val="Times New Roman"/>
        <family val="1"/>
        <charset val="186"/>
      </rPr>
      <t>vai</t>
    </r>
    <r>
      <rPr>
        <sz val="11"/>
        <rFont val="Times New Roman"/>
        <family val="1"/>
        <charset val="186"/>
      </rPr>
      <t xml:space="preserve"> un pārskata gadu kopumā</t>
    </r>
  </si>
  <si>
    <r>
      <rPr>
        <vertAlign val="superscript"/>
        <sz val="11"/>
        <rFont val="Times New Roman"/>
        <family val="1"/>
        <charset val="186"/>
      </rPr>
      <t>2</t>
    </r>
    <r>
      <rPr>
        <sz val="11"/>
        <rFont val="Times New Roman"/>
        <family val="1"/>
        <charset val="186"/>
      </rPr>
      <t xml:space="preserve"> saskaņojot ar SEPLP, var papildināt vai sašaurināt tematikas. Ja kādā no žanriem nav iespējama konkrētās tematikas uzskaite, norādīt X. Ja nav datu, norādīt 0. Satura vienības attiecas uz LSM.lv</t>
    </r>
  </si>
  <si>
    <t>latgalieši</t>
  </si>
  <si>
    <t>Kopā</t>
  </si>
  <si>
    <t>Izmaiņas pret iepriekšējo periodu</t>
  </si>
  <si>
    <t xml:space="preserve">Kopā </t>
  </si>
  <si>
    <t>Izmaiņas pret iepriekšējo peridou</t>
  </si>
  <si>
    <t>o,1</t>
  </si>
  <si>
    <t>0.09</t>
  </si>
  <si>
    <t>0.18</t>
  </si>
  <si>
    <t>0.14</t>
  </si>
  <si>
    <t xml:space="preserve"> Sabiedriskā pasūtījuma izpilde integrētā satura uzskaitei 2024.gada12 mēneši , VSIA "Latvijas Televīzija"</t>
  </si>
  <si>
    <t>1.2.pielikums secinājumi</t>
  </si>
  <si>
    <t>2024.gadā integrētā satura uzskaite joprojām ir nepilnīga. Tā tika veikta manuāli, līdz ar to iegūtie rezultāti ir grūti interpretējami un vērtējami indikatīvi, kas nav pilnvērtīgi datos balstīts rezultāts. Kopumā atspoguļotās tematikas reprezentē tikai 39% satura. Brīdī, kad tiks ieviesti tehnoloģiski risinājumi integrētā satura uzskaitei, dati būs pilnvērtīgi analizējami.</t>
  </si>
  <si>
    <t>Izvērtējot LTV kopīgo oriģinālsaturu, redzam, ka dominē iekšpolitika (15%), seko kultūra – 11,8%, analītika – 7,42%, sports – 7,06%, ārpolitika – 6,25%. Vienlaikus 32,5% tematiku veido 80,6% rezultātu. No šā secināms, ka ir jāpaplašina Latvijas Televīzijas atspoguļotā tematika, vairāk pievēršoties tematiem, kas saturā atspoguļoti maz. Piemēram, vide, ekoloģija, ekonomika, lauksaimniecība, zinātne, dažādu pratību saturs.</t>
  </si>
  <si>
    <t>Pievēršoties konkrēti ziņu tematikai, redzams, ka dominē iekšpolitika (28,89%), ārpolitika (13,68%). Seko kultūra (7,62%), sports (7,24%). Reģionu tematika saturā pārstāvēta plašāk (6,12%), nekā Rīgas (3,39%). Ekonomikas un uzņēmējdarbības tematika veido 6% no satura kopapjoma, summāri kļūstot par piekto plašāk pārstāvēto tematisko segmentu ziņās.</t>
  </si>
  <si>
    <t>No šā secināms, ka visplašāk ziņās tiek atspoguļota iekšpolitika, kas ir vērtējams kā būtisks ziņu saturs. Vienlaikus tas rada bažas, ka ziņās tiek sekots ārējo oficiālu avotu noteiktajai dienaskārtībai, nevis veidota sava. Turklāt tas mazina iespēju saturā pievērsties dažādām sabiedrības grupām. Loģiska ir ārpolitikas daļa ziņu saturā, jo iepriekšējā gadā ārpolitika joprojām bija svarīgs saturs, kas ietekmē ne tikai pasaules, bet arī Latvijas sabiedrību. Kultūras un sporta īpatsvaru nodrošina Sporta un Kultūras ziņu raidījumu esamība. Tāpat Reģionu ziņas ļauj paplašināt ziņu ģeogrāfisko tvērumu. Ziņās pietiekami plašs ir arī ekonomikas un uzņēmējdarbības temata atspoguļojums, kas ir vērtējams pozitīvi, jo tradicionāli šī tematika interesē ekonomisko aktīvos iedzīvotājus, kuru pārstāvniecība sabiedriskā medija saturā ir paplašināma.</t>
  </si>
  <si>
    <t>Vienlaikus 35,29% no tematikām veido 81,67% no ziņu satura, no kā secināms, ka tēmu loks ir paplašināms.</t>
  </si>
  <si>
    <t>Nedaudz atšķirīgs ir informatīvi analītisko un sabiedriski politisko raidījumu tvērums, kur arī dominē iekšpolitika, bet seko ekonomika, ārpolitika, vide, ekoloģija, sabiedrības veselība un drošība. Līdzīga vairāk atspoguļotā tematika ir arī pētnieciskajos raidījumos.</t>
  </si>
  <si>
    <t>Vērtējot dažādu žanru saturu, jāsecina, ka ir temati, kas atspoguļoti maz, piemēram, mazākumtautības, dzimumu līdztiesības, zinātnes, bērnu un jauniešu saturs. Bērnu un jauniešu saturs gan nebūtu jāpalielina lineārajā apraidē, bet jāturpina strādāt pie digitālajiem projektiem.</t>
  </si>
  <si>
    <t>Inegrētā satura uzskaite LSM.lv. Kopsavilkums</t>
  </si>
  <si>
    <t>Kopš 2023.gada otrā pusgada lsm.lv redakcija, pastāvīgi monitorējot ikdienas ziņu skatījumu dinamiku, identificē lietotājiem mazāk svarīgas un interesējošas lietas un, ja tās nav nozīmīgas kādai nišas grupai vai svarīgas sabiedriskā medija misijai, pakāpeniski atsakās no šādu materiālu publicēšanas. Tas izskaidro ziņu skaita samazināšanos vairākos kanālos. Tā vietā redakcija izvēlas veidot plašākus skaidrojošus un analītiskus materiālus, kas lietotājiem ļauj ne tikai uzzināt, bet izprast notikumu nozīmi un ietekmi, un kas arī sasniedz lielāku auditoriju. Tas ļāvis palielināt lapu rādījumu skaitu portālā, lai gan kopējais apmeklētāju skaits nav būtiski audzis.</t>
  </si>
  <si>
    <t>Būtiskais ziņu skaita samazinājums sadaļā “Dzīve &amp; Stils” skaidrojams ar ilgstošām šī satura redaktoru prombūtnēm. Kultūras kanālā būtiskāko samazinājumu, salīdzinājumā ar 2023. gadu, radīja Dziesmu svētku sadaļas neesamība 2024. gadā. Bet 2024. gadā turpināts attīstīt recenziju žanru par citiem notikumiem. Kultūrpolitikas satura apjoma palielinājums saistīts ar projektu “Neklusē!”, kā arī ar 100g kultūras diskusiju apjoma palielināšanos. Sporta sadaļā ziņu skaitu katrā no sadaļām lielā mērā ietekmē sporta notikumu kalendārs.</t>
  </si>
  <si>
    <t>Sociālpolitkas ziņu sadaļā, reaģējot uz notikumiem pasaulē, samazinājies Latvijas ziņu skaits un pieaugusi uzmanība ārvalstu notikumiem.</t>
  </si>
  <si>
    <t>2025. gada LSM.lv attīstības virziens ir turpināt sniegt maksimāli uzticamu un pārbaudītu, kā arī izskaidrotu informāciju par aktualitātēm, un paplašināt skaidrojošo un analītisku materiālu klāstu. 2025.gadā plānots stabilizēt un paplašināt arī sporta ziņu piedāvājumu, iecerēts piedāvāt arī plašāku kultūrpolitikas jautājumu atspoguļojumu.</t>
  </si>
  <si>
    <t>Portāla lsm.lv angļu valodas versijā vērojams pieaugums faktiski visās sadaļās. Sekojot ikdienas statistikai, ir novērojams, ka arvien lielāku uzmanību saņem ziņas, kas attiecas uz Latvijā dzīvojošiem cilvēkiem.</t>
  </si>
  <si>
    <t>2025. gadā īpašas izmaiņas nav plānotas - plānots turpināt ziņot par būtiskākajiem notikumiem Latvijā angļu valodā.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</si>
</sst>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4" x14ac:knownFonts="1">
    <font>
      <sz val="11"/>
      <color theme="1"/>
      <name val="Calibri"/>
      <family val="2"/>
      <charset val="186"/>
      <scheme val="minor"/>
    </font>
    <font>
      <sz val="12"/>
      <name val="Times New Roman"/>
      <family val="1"/>
      <charset val="186"/>
    </font>
    <font>
      <sz val="10"/>
      <name val="Arial"/>
      <family val="2"/>
    </font>
    <font>
      <b/>
      <sz val="12"/>
      <name val="Times New Roman"/>
      <family val="1"/>
      <charset val="186"/>
    </font>
    <font>
      <sz val="10"/>
      <name val="Times New Roman"/>
      <family val="1"/>
      <charset val="186"/>
    </font>
    <font>
      <sz val="11"/>
      <name val="Times New Roman"/>
      <family val="1"/>
      <charset val="186"/>
    </font>
    <font>
      <b/>
      <sz val="11"/>
      <name val="Times New Roman"/>
      <family val="1"/>
      <charset val="186"/>
    </font>
    <font>
      <vertAlign val="superscript"/>
      <sz val="11"/>
      <name val="Times New Roman"/>
      <family val="1"/>
      <charset val="186"/>
    </font>
    <font>
      <b/>
      <vertAlign val="superscript"/>
      <sz val="12"/>
      <name val="Times New Roman"/>
      <family val="1"/>
      <charset val="186"/>
    </font>
    <font>
      <b/>
      <vertAlign val="superscript"/>
      <sz val="11"/>
      <name val="Times New Roman"/>
      <family val="1"/>
      <charset val="186"/>
    </font>
    <font>
      <sz val="11"/>
      <name val="Calibri"/>
      <family val="2"/>
      <charset val="186"/>
      <scheme val="minor"/>
    </font>
    <font>
      <b/>
      <sz val="11"/>
      <name val="Calibri"/>
      <family val="2"/>
      <scheme val="minor"/>
    </font>
    <font>
      <strike/>
      <sz val="11"/>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24">
    <border>
      <left/>
      <right/>
      <top/>
      <bottom/>
      <diagonal/>
    </border>
    <border>
      <left/>
      <right style="thin">
        <color theme="1"/>
      </right>
      <top/>
      <bottom/>
      <diagonal/>
    </border>
    <border>
      <left/>
      <right/>
      <top style="thin">
        <color theme="1"/>
      </top>
      <bottom/>
      <diagonal/>
    </border>
    <border>
      <left/>
      <right/>
      <top style="thin">
        <color theme="1"/>
      </top>
      <bottom style="thin">
        <color theme="1"/>
      </bottom>
      <diagonal/>
    </border>
    <border>
      <left style="thin">
        <color theme="1"/>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theme="1"/>
      </top>
      <bottom style="thin">
        <color theme="1"/>
      </bottom>
      <diagonal/>
    </border>
    <border>
      <left style="medium">
        <color indexed="64"/>
      </left>
      <right/>
      <top/>
      <bottom/>
      <diagonal/>
    </border>
    <border>
      <left style="medium">
        <color indexed="64"/>
      </left>
      <right/>
      <top style="hair">
        <color theme="1"/>
      </top>
      <bottom style="hair">
        <color theme="1"/>
      </bottom>
      <diagonal/>
    </border>
    <border>
      <left style="medium">
        <color indexed="64"/>
      </left>
      <right/>
      <top style="hair">
        <color theme="1"/>
      </top>
      <bottom style="medium">
        <color indexed="64"/>
      </bottom>
      <diagonal/>
    </border>
    <border>
      <left style="thin">
        <color indexed="64"/>
      </left>
      <right style="thin">
        <color indexed="64"/>
      </right>
      <top style="thin">
        <color theme="1"/>
      </top>
      <bottom/>
      <diagonal/>
    </border>
    <border>
      <left style="thin">
        <color indexed="64"/>
      </left>
      <right style="thin">
        <color indexed="64"/>
      </right>
      <top style="hair">
        <color theme="1"/>
      </top>
      <bottom style="hair">
        <color theme="1"/>
      </bottom>
      <diagonal/>
    </border>
    <border>
      <left style="thin">
        <color indexed="64"/>
      </left>
      <right style="thin">
        <color indexed="64"/>
      </right>
      <top style="hair">
        <color theme="1"/>
      </top>
      <bottom style="medium">
        <color indexed="64"/>
      </bottom>
      <diagonal/>
    </border>
    <border>
      <left/>
      <right style="medium">
        <color indexed="64"/>
      </right>
      <top style="thin">
        <color theme="1"/>
      </top>
      <bottom/>
      <diagonal/>
    </border>
    <border>
      <left/>
      <right style="medium">
        <color indexed="64"/>
      </right>
      <top style="hair">
        <color theme="1"/>
      </top>
      <bottom style="hair">
        <color theme="1"/>
      </bottom>
      <diagonal/>
    </border>
    <border>
      <left/>
      <right style="medium">
        <color indexed="64"/>
      </right>
      <top style="hair">
        <color theme="1"/>
      </top>
      <bottom style="medium">
        <color indexed="64"/>
      </bottom>
      <diagonal/>
    </border>
    <border>
      <left style="medium">
        <color indexed="64"/>
      </left>
      <right/>
      <top style="medium">
        <color indexed="64"/>
      </top>
      <bottom/>
      <diagonal/>
    </border>
    <border>
      <left style="medium">
        <color indexed="64"/>
      </left>
      <right/>
      <top style="thin">
        <color theme="1"/>
      </top>
      <bottom/>
      <diagonal/>
    </border>
    <border>
      <left style="medium">
        <color indexed="64"/>
      </left>
      <right/>
      <top style="thin">
        <color theme="1"/>
      </top>
      <bottom style="thin">
        <color theme="1"/>
      </bottom>
      <diagonal/>
    </border>
    <border>
      <left style="medium">
        <color indexed="64"/>
      </left>
      <right style="thin">
        <color indexed="64"/>
      </right>
      <top style="thin">
        <color theme="1"/>
      </top>
      <bottom/>
      <diagonal/>
    </border>
    <border>
      <left style="medium">
        <color indexed="64"/>
      </left>
      <right style="thin">
        <color indexed="64"/>
      </right>
      <top style="hair">
        <color theme="1"/>
      </top>
      <bottom style="hair">
        <color theme="1"/>
      </bottom>
      <diagonal/>
    </border>
    <border>
      <left style="medium">
        <color indexed="64"/>
      </left>
      <right style="thin">
        <color indexed="64"/>
      </right>
      <top style="hair">
        <color theme="1"/>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62">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2" fillId="0" borderId="0" xfId="0" applyFont="1"/>
    <xf numFmtId="0" fontId="3" fillId="0" borderId="0" xfId="0" applyFont="1"/>
    <xf numFmtId="0" fontId="3" fillId="0" borderId="0" xfId="0" applyFont="1" applyAlignment="1">
      <alignment wrapText="1"/>
    </xf>
    <xf numFmtId="0" fontId="5" fillId="0" borderId="1" xfId="0" applyFont="1" applyBorder="1"/>
    <xf numFmtId="0" fontId="4" fillId="2" borderId="8" xfId="0" applyFont="1" applyFill="1" applyBorder="1" applyAlignment="1">
      <alignment horizontal="center" vertical="center"/>
    </xf>
    <xf numFmtId="0" fontId="5" fillId="0" borderId="9" xfId="0" applyFont="1" applyBorder="1" applyAlignment="1">
      <alignment wrapText="1"/>
    </xf>
    <xf numFmtId="0" fontId="5" fillId="0" borderId="9" xfId="0" applyFont="1" applyBorder="1"/>
    <xf numFmtId="0" fontId="6" fillId="2" borderId="9" xfId="0" applyFont="1" applyFill="1" applyBorder="1" applyAlignment="1">
      <alignment wrapText="1"/>
    </xf>
    <xf numFmtId="0" fontId="6" fillId="0" borderId="9" xfId="0" applyFont="1" applyBorder="1" applyAlignment="1">
      <alignment wrapText="1"/>
    </xf>
    <xf numFmtId="0" fontId="6" fillId="0" borderId="9" xfId="0" applyFont="1" applyBorder="1"/>
    <xf numFmtId="0" fontId="5" fillId="0" borderId="10" xfId="0" applyFont="1" applyBorder="1"/>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0" borderId="12" xfId="0" applyFont="1" applyBorder="1" applyAlignment="1">
      <alignment horizontal="center"/>
    </xf>
    <xf numFmtId="0" fontId="4" fillId="0" borderId="15" xfId="0" applyFont="1" applyBorder="1" applyAlignment="1">
      <alignment horizontal="center"/>
    </xf>
    <xf numFmtId="0" fontId="4" fillId="3" borderId="20" xfId="0" applyFont="1" applyFill="1" applyBorder="1" applyAlignment="1">
      <alignment horizontal="center" vertical="center"/>
    </xf>
    <xf numFmtId="0" fontId="4" fillId="0" borderId="21" xfId="0" applyFont="1" applyBorder="1" applyAlignment="1">
      <alignment horizontal="center"/>
    </xf>
    <xf numFmtId="0" fontId="3" fillId="2" borderId="18" xfId="0" applyFont="1" applyFill="1" applyBorder="1" applyAlignment="1">
      <alignment horizontal="center" vertical="top" wrapText="1"/>
    </xf>
    <xf numFmtId="0" fontId="3" fillId="0" borderId="0" xfId="0" applyFont="1" applyAlignment="1">
      <alignment horizontal="center" wrapText="1"/>
    </xf>
    <xf numFmtId="0" fontId="3" fillId="0" borderId="17" xfId="0" applyFont="1" applyBorder="1" applyAlignment="1">
      <alignment horizontal="center" wrapText="1"/>
    </xf>
    <xf numFmtId="0" fontId="10" fillId="0" borderId="0" xfId="0" applyFont="1"/>
    <xf numFmtId="0" fontId="5" fillId="0" borderId="21" xfId="0" applyFont="1" applyBorder="1" applyAlignment="1">
      <alignment horizontal="center"/>
    </xf>
    <xf numFmtId="0" fontId="5" fillId="0" borderId="12" xfId="0" applyFont="1" applyBorder="1" applyAlignment="1">
      <alignment horizontal="center"/>
    </xf>
    <xf numFmtId="0" fontId="5" fillId="0" borderId="15" xfId="0" applyFont="1" applyBorder="1" applyAlignment="1">
      <alignment horizontal="center"/>
    </xf>
    <xf numFmtId="0" fontId="5" fillId="2" borderId="21" xfId="0" applyFont="1" applyFill="1" applyBorder="1" applyAlignment="1">
      <alignment horizontal="center"/>
    </xf>
    <xf numFmtId="0" fontId="5" fillId="2" borderId="12" xfId="0" applyFont="1" applyFill="1" applyBorder="1" applyAlignment="1">
      <alignment horizontal="center"/>
    </xf>
    <xf numFmtId="0" fontId="5" fillId="2" borderId="15" xfId="0" applyFont="1" applyFill="1" applyBorder="1" applyAlignment="1">
      <alignment horizontal="center"/>
    </xf>
    <xf numFmtId="0" fontId="10" fillId="0" borderId="2" xfId="0" applyFont="1" applyBorder="1"/>
    <xf numFmtId="0" fontId="6" fillId="0" borderId="2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11" fillId="0" borderId="0" xfId="0" applyFont="1"/>
    <xf numFmtId="0" fontId="6" fillId="0" borderId="21" xfId="0" applyFont="1" applyBorder="1" applyAlignment="1">
      <alignment horizontal="center" wrapText="1"/>
    </xf>
    <xf numFmtId="0" fontId="6" fillId="0" borderId="12" xfId="0" applyFont="1" applyBorder="1" applyAlignment="1">
      <alignment horizontal="center" wrapText="1"/>
    </xf>
    <xf numFmtId="0" fontId="6" fillId="0" borderId="15" xfId="0" applyFont="1" applyBorder="1" applyAlignment="1">
      <alignment horizontal="center" wrapText="1"/>
    </xf>
    <xf numFmtId="0" fontId="11" fillId="0" borderId="0" xfId="0" applyFont="1" applyAlignment="1">
      <alignment wrapText="1"/>
    </xf>
    <xf numFmtId="0" fontId="5" fillId="0" borderId="22" xfId="0" applyFont="1" applyBorder="1" applyAlignment="1">
      <alignment horizontal="center"/>
    </xf>
    <xf numFmtId="0" fontId="5" fillId="0" borderId="13" xfId="0" applyFont="1" applyBorder="1" applyAlignment="1">
      <alignment horizontal="center"/>
    </xf>
    <xf numFmtId="0" fontId="5" fillId="0" borderId="16" xfId="0" applyFont="1" applyBorder="1" applyAlignment="1">
      <alignment horizontal="center"/>
    </xf>
    <xf numFmtId="0" fontId="5" fillId="0" borderId="4" xfId="0" applyFont="1" applyBorder="1"/>
    <xf numFmtId="0" fontId="5" fillId="0" borderId="0" xfId="0" applyFont="1"/>
    <xf numFmtId="0" fontId="10" fillId="0" borderId="1" xfId="0" applyFont="1" applyBorder="1"/>
    <xf numFmtId="0" fontId="4" fillId="3" borderId="14" xfId="0" applyFont="1" applyFill="1" applyBorder="1" applyAlignment="1">
      <alignment horizontal="center" vertical="center" wrapText="1"/>
    </xf>
    <xf numFmtId="0" fontId="4" fillId="3" borderId="23" xfId="0" applyFont="1" applyFill="1" applyBorder="1" applyAlignment="1">
      <alignment horizontal="center" vertical="center"/>
    </xf>
    <xf numFmtId="2" fontId="5" fillId="0" borderId="12" xfId="0" applyNumberFormat="1" applyFont="1" applyBorder="1" applyAlignment="1">
      <alignment horizontal="center"/>
    </xf>
    <xf numFmtId="0" fontId="4" fillId="0" borderId="16" xfId="0" applyFont="1" applyBorder="1" applyAlignment="1">
      <alignment horizontal="center"/>
    </xf>
    <xf numFmtId="164" fontId="5" fillId="0" borderId="12" xfId="0" applyNumberFormat="1" applyFont="1" applyBorder="1" applyAlignment="1">
      <alignment horizontal="center"/>
    </xf>
    <xf numFmtId="0" fontId="0" fillId="0" borderId="0" xfId="0" applyAlignment="1">
      <alignment horizontal="justify" vertical="center"/>
    </xf>
    <xf numFmtId="0" fontId="13" fillId="0" borderId="0" xfId="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left" wrapText="1"/>
    </xf>
    <xf numFmtId="0" fontId="3" fillId="0" borderId="17"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2" borderId="1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0" xfId="0" applyFont="1" applyAlignment="1">
      <alignment horizontal="center" wrapText="1"/>
    </xf>
    <xf numFmtId="0" fontId="3"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lsm.lv/" TargetMode="External"/><Relationship Id="rId1" Type="http://schemas.openxmlformats.org/officeDocument/2006/relationships/hyperlink" Target="http://lsm.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32D3-9D25-4742-A2D1-1884804C31CD}">
  <dimension ref="A1:Y92"/>
  <sheetViews>
    <sheetView tabSelected="1" zoomScale="66" zoomScaleNormal="66" workbookViewId="0">
      <pane xSplit="1" ySplit="8" topLeftCell="B9" activePane="bottomRight" state="frozen"/>
      <selection pane="topRight" activeCell="B1" sqref="B1"/>
      <selection pane="bottomLeft" activeCell="A7" sqref="A7"/>
      <selection pane="bottomRight" activeCell="AA86" sqref="AA86"/>
    </sheetView>
  </sheetViews>
  <sheetFormatPr defaultColWidth="8.85546875" defaultRowHeight="15" x14ac:dyDescent="0.25"/>
  <cols>
    <col min="1" max="1" width="34.85546875" style="23" customWidth="1"/>
    <col min="2" max="2" width="9.140625" style="23" customWidth="1"/>
    <col min="3" max="3" width="14.140625" style="23" customWidth="1"/>
    <col min="4" max="4" width="9.85546875" style="23" customWidth="1"/>
    <col min="5" max="5" width="10.140625" style="23" customWidth="1"/>
    <col min="6" max="6" width="10.5703125" style="23" customWidth="1"/>
    <col min="7" max="7" width="10" style="23" customWidth="1"/>
    <col min="8" max="8" width="8.85546875" style="23"/>
    <col min="9" max="11" width="10.85546875" style="23" customWidth="1"/>
    <col min="12" max="16384" width="8.85546875" style="23"/>
  </cols>
  <sheetData>
    <row r="1" spans="1:25" ht="15.75" x14ac:dyDescent="0.25">
      <c r="A1" s="52" t="s">
        <v>87</v>
      </c>
      <c r="B1" s="52"/>
      <c r="C1" s="52"/>
      <c r="D1" s="52"/>
      <c r="E1" s="52"/>
      <c r="F1" s="52"/>
      <c r="G1" s="52"/>
      <c r="H1" s="52"/>
      <c r="I1" s="52"/>
      <c r="J1" s="52"/>
      <c r="K1" s="52"/>
      <c r="L1" s="52"/>
      <c r="M1" s="2"/>
      <c r="N1" s="2"/>
      <c r="O1" s="2"/>
      <c r="P1" s="3"/>
      <c r="Q1" s="3"/>
      <c r="R1" s="3"/>
      <c r="S1" s="3"/>
      <c r="T1" s="3"/>
      <c r="U1" s="3"/>
      <c r="V1" s="3"/>
      <c r="W1" s="3"/>
      <c r="X1" s="3"/>
      <c r="Y1" s="3"/>
    </row>
    <row r="2" spans="1:25" ht="15.75" x14ac:dyDescent="0.25">
      <c r="A2" s="52" t="s">
        <v>85</v>
      </c>
      <c r="B2" s="52"/>
      <c r="C2" s="52"/>
      <c r="D2" s="52"/>
      <c r="E2" s="52"/>
      <c r="F2" s="52"/>
      <c r="G2" s="52"/>
      <c r="H2" s="52"/>
      <c r="I2" s="52"/>
      <c r="J2" s="52"/>
      <c r="K2" s="52"/>
      <c r="L2" s="52"/>
      <c r="M2" s="2"/>
      <c r="N2" s="2"/>
      <c r="O2" s="2"/>
      <c r="P2" s="3"/>
      <c r="Q2" s="3"/>
      <c r="R2" s="3"/>
      <c r="S2" s="3"/>
      <c r="T2" s="3"/>
      <c r="U2" s="3"/>
      <c r="V2" s="3"/>
      <c r="W2" s="3"/>
      <c r="X2" s="3"/>
      <c r="Y2" s="3"/>
    </row>
    <row r="3" spans="1:25" ht="15.75" x14ac:dyDescent="0.25">
      <c r="A3" s="1"/>
      <c r="B3" s="1"/>
      <c r="C3" s="1"/>
      <c r="D3" s="1"/>
      <c r="E3" s="1"/>
      <c r="F3" s="1"/>
      <c r="G3" s="1"/>
      <c r="H3" s="1"/>
      <c r="I3" s="1"/>
      <c r="J3" s="1"/>
      <c r="K3" s="1"/>
      <c r="L3" s="2"/>
      <c r="M3" s="2"/>
      <c r="N3" s="2"/>
      <c r="O3" s="2"/>
      <c r="P3" s="3"/>
      <c r="Q3" s="3"/>
      <c r="R3" s="3"/>
      <c r="S3" s="3"/>
      <c r="T3" s="3"/>
      <c r="U3" s="3"/>
      <c r="V3" s="3"/>
      <c r="W3" s="3"/>
      <c r="X3" s="3"/>
      <c r="Y3" s="3"/>
    </row>
    <row r="4" spans="1:25" ht="15.75" customHeight="1" x14ac:dyDescent="0.25">
      <c r="A4" s="60" t="s">
        <v>105</v>
      </c>
      <c r="B4" s="60"/>
      <c r="C4" s="60"/>
      <c r="D4" s="60"/>
      <c r="E4" s="60"/>
      <c r="F4" s="60"/>
      <c r="G4" s="60"/>
      <c r="H4" s="60"/>
      <c r="I4" s="60"/>
      <c r="J4" s="60"/>
      <c r="K4" s="60"/>
      <c r="L4" s="60"/>
      <c r="M4" s="60"/>
      <c r="N4" s="60"/>
      <c r="O4" s="60"/>
      <c r="P4" s="60"/>
      <c r="Q4" s="60"/>
      <c r="R4" s="60"/>
      <c r="S4" s="60"/>
      <c r="T4" s="60"/>
      <c r="U4" s="60"/>
      <c r="V4" s="60"/>
      <c r="W4" s="60"/>
      <c r="X4" s="4"/>
      <c r="Y4" s="4"/>
    </row>
    <row r="5" spans="1:25" ht="15.75" customHeight="1" thickBot="1" x14ac:dyDescent="0.3">
      <c r="A5" s="21"/>
      <c r="B5" s="21"/>
      <c r="C5" s="21"/>
      <c r="D5" s="21"/>
      <c r="E5" s="21"/>
      <c r="F5" s="21"/>
      <c r="G5" s="21"/>
      <c r="H5" s="21"/>
      <c r="I5" s="21"/>
      <c r="J5" s="21"/>
      <c r="K5" s="21"/>
      <c r="L5" s="21"/>
      <c r="M5" s="5"/>
      <c r="N5" s="4"/>
      <c r="O5" s="4"/>
      <c r="P5" s="4"/>
      <c r="Q5" s="4"/>
      <c r="R5" s="4"/>
      <c r="S5" s="4"/>
      <c r="T5" s="4"/>
      <c r="U5" s="4"/>
      <c r="V5" s="4"/>
      <c r="W5" s="4"/>
      <c r="X5" s="4"/>
      <c r="Y5" s="4"/>
    </row>
    <row r="6" spans="1:25" ht="15.75" customHeight="1" x14ac:dyDescent="0.25">
      <c r="A6" s="22"/>
      <c r="B6" s="54" t="s">
        <v>88</v>
      </c>
      <c r="C6" s="55"/>
      <c r="D6" s="55"/>
      <c r="E6" s="55"/>
      <c r="F6" s="55"/>
      <c r="G6" s="55"/>
      <c r="H6" s="55"/>
      <c r="I6" s="55"/>
      <c r="J6" s="55"/>
      <c r="K6" s="55"/>
      <c r="L6" s="56"/>
      <c r="M6" s="54" t="s">
        <v>89</v>
      </c>
      <c r="N6" s="55"/>
      <c r="O6" s="55"/>
      <c r="P6" s="55"/>
      <c r="Q6" s="55"/>
      <c r="R6" s="55"/>
      <c r="S6" s="55"/>
      <c r="T6" s="55"/>
      <c r="U6" s="55"/>
      <c r="V6" s="55"/>
      <c r="W6" s="56"/>
      <c r="X6" s="4"/>
      <c r="Y6" s="4"/>
    </row>
    <row r="7" spans="1:25" ht="40.700000000000003" customHeight="1" x14ac:dyDescent="0.25">
      <c r="A7" s="20" t="s">
        <v>90</v>
      </c>
      <c r="B7" s="57" t="s">
        <v>67</v>
      </c>
      <c r="C7" s="58"/>
      <c r="D7" s="58"/>
      <c r="E7" s="58"/>
      <c r="F7" s="58"/>
      <c r="G7" s="58"/>
      <c r="H7" s="58"/>
      <c r="I7" s="58"/>
      <c r="J7" s="61"/>
      <c r="K7" s="61"/>
      <c r="L7" s="59"/>
      <c r="M7" s="57" t="s">
        <v>67</v>
      </c>
      <c r="N7" s="58"/>
      <c r="O7" s="58"/>
      <c r="P7" s="58"/>
      <c r="Q7" s="58"/>
      <c r="R7" s="58"/>
      <c r="S7" s="58"/>
      <c r="T7" s="58"/>
      <c r="U7" s="58"/>
      <c r="V7" s="58"/>
      <c r="W7" s="59"/>
      <c r="X7" s="4"/>
      <c r="Y7" s="4"/>
    </row>
    <row r="8" spans="1:25" ht="89.25" x14ac:dyDescent="0.25">
      <c r="A8" s="7" t="s">
        <v>0</v>
      </c>
      <c r="B8" s="18" t="s">
        <v>1</v>
      </c>
      <c r="C8" s="15" t="s">
        <v>2</v>
      </c>
      <c r="D8" s="15" t="s">
        <v>3</v>
      </c>
      <c r="E8" s="15" t="s">
        <v>4</v>
      </c>
      <c r="F8" s="15" t="s">
        <v>5</v>
      </c>
      <c r="G8" s="15" t="s">
        <v>6</v>
      </c>
      <c r="H8" s="14" t="s">
        <v>7</v>
      </c>
      <c r="I8" s="15" t="s">
        <v>8</v>
      </c>
      <c r="J8" s="46" t="s">
        <v>9</v>
      </c>
      <c r="K8" s="46" t="s">
        <v>97</v>
      </c>
      <c r="L8" s="45" t="s">
        <v>98</v>
      </c>
      <c r="M8" s="18" t="s">
        <v>1</v>
      </c>
      <c r="N8" s="15" t="s">
        <v>2</v>
      </c>
      <c r="O8" s="15" t="s">
        <v>3</v>
      </c>
      <c r="P8" s="15" t="s">
        <v>4</v>
      </c>
      <c r="Q8" s="15" t="s">
        <v>5</v>
      </c>
      <c r="R8" s="15" t="s">
        <v>6</v>
      </c>
      <c r="S8" s="14" t="s">
        <v>7</v>
      </c>
      <c r="T8" s="15" t="s">
        <v>8</v>
      </c>
      <c r="U8" s="14" t="s">
        <v>9</v>
      </c>
      <c r="V8" s="14" t="s">
        <v>99</v>
      </c>
      <c r="W8" s="45" t="s">
        <v>100</v>
      </c>
      <c r="X8" s="3"/>
      <c r="Y8" s="3"/>
    </row>
    <row r="9" spans="1:25" x14ac:dyDescent="0.25">
      <c r="A9" s="8" t="s">
        <v>10</v>
      </c>
      <c r="B9" s="19">
        <v>35.72</v>
      </c>
      <c r="C9" s="16">
        <v>5.92</v>
      </c>
      <c r="D9" s="16">
        <v>0.14000000000000001</v>
      </c>
      <c r="E9" s="16">
        <v>17.960000000000004</v>
      </c>
      <c r="F9" s="16">
        <v>3.0500000000000003</v>
      </c>
      <c r="G9" s="16">
        <v>0</v>
      </c>
      <c r="H9" s="16">
        <v>0</v>
      </c>
      <c r="I9" s="16">
        <v>28.78</v>
      </c>
      <c r="J9" s="16">
        <v>0</v>
      </c>
      <c r="K9" s="16">
        <f>SUM(B9:J9)</f>
        <v>91.570000000000007</v>
      </c>
      <c r="L9" s="17"/>
      <c r="M9" s="19">
        <v>47.38</v>
      </c>
      <c r="N9" s="16">
        <v>11.62</v>
      </c>
      <c r="O9" s="16">
        <v>0.14000000000000001</v>
      </c>
      <c r="P9" s="16">
        <v>29.07</v>
      </c>
      <c r="Q9" s="16">
        <v>8.7200000000000006</v>
      </c>
      <c r="R9" s="16">
        <v>0</v>
      </c>
      <c r="S9" s="16">
        <v>0</v>
      </c>
      <c r="T9" s="16">
        <v>65.22</v>
      </c>
      <c r="U9" s="16">
        <v>0</v>
      </c>
      <c r="V9" s="16">
        <f>SUM(M9:U9)</f>
        <v>162.15</v>
      </c>
      <c r="W9" s="17"/>
      <c r="X9" s="3"/>
      <c r="Y9" s="3"/>
    </row>
    <row r="10" spans="1:25" x14ac:dyDescent="0.25">
      <c r="A10" s="9" t="s">
        <v>11</v>
      </c>
      <c r="B10" s="19">
        <v>105.53</v>
      </c>
      <c r="C10" s="16">
        <v>41.38</v>
      </c>
      <c r="D10" s="16">
        <v>2.67</v>
      </c>
      <c r="E10" s="16">
        <v>0</v>
      </c>
      <c r="F10" s="16">
        <v>0</v>
      </c>
      <c r="G10" s="16">
        <v>0</v>
      </c>
      <c r="H10" s="16">
        <v>0</v>
      </c>
      <c r="I10" s="16">
        <v>1.7</v>
      </c>
      <c r="J10" s="16">
        <v>0</v>
      </c>
      <c r="K10" s="16">
        <f t="shared" ref="K10:K72" si="0">SUM(B10:J10)</f>
        <v>151.27999999999997</v>
      </c>
      <c r="L10" s="17"/>
      <c r="M10" s="19">
        <v>192.63</v>
      </c>
      <c r="N10" s="16">
        <v>102.55</v>
      </c>
      <c r="O10" s="16">
        <v>6.58</v>
      </c>
      <c r="P10" s="16">
        <v>0.05</v>
      </c>
      <c r="Q10" s="16">
        <v>0</v>
      </c>
      <c r="R10" s="16">
        <v>0</v>
      </c>
      <c r="S10" s="16">
        <v>0</v>
      </c>
      <c r="T10" s="16">
        <v>2.6</v>
      </c>
      <c r="U10" s="16">
        <v>0</v>
      </c>
      <c r="V10" s="16">
        <f t="shared" ref="V10:V46" si="1">SUM(M10:U10)</f>
        <v>304.41000000000003</v>
      </c>
      <c r="W10" s="17"/>
      <c r="X10" s="3"/>
      <c r="Y10" s="3"/>
    </row>
    <row r="11" spans="1:25" x14ac:dyDescent="0.25">
      <c r="A11" s="9" t="s">
        <v>12</v>
      </c>
      <c r="B11" s="19">
        <v>43.81</v>
      </c>
      <c r="C11" s="16">
        <v>8.9499999999999993</v>
      </c>
      <c r="D11" s="16">
        <v>1</v>
      </c>
      <c r="E11" s="16">
        <v>0.23</v>
      </c>
      <c r="F11" s="16">
        <v>0.03</v>
      </c>
      <c r="G11" s="16">
        <v>0</v>
      </c>
      <c r="H11" s="16">
        <v>0</v>
      </c>
      <c r="I11" s="16">
        <v>0</v>
      </c>
      <c r="J11" s="16">
        <v>0</v>
      </c>
      <c r="K11" s="16">
        <f t="shared" si="0"/>
        <v>54.02</v>
      </c>
      <c r="L11" s="17"/>
      <c r="M11" s="19">
        <v>89.29</v>
      </c>
      <c r="N11" s="16">
        <v>27.95</v>
      </c>
      <c r="O11" s="16">
        <v>2.19</v>
      </c>
      <c r="P11" s="16">
        <v>0.32</v>
      </c>
      <c r="Q11" s="16">
        <v>0.03</v>
      </c>
      <c r="R11" s="16">
        <v>0</v>
      </c>
      <c r="S11" s="16">
        <v>0</v>
      </c>
      <c r="T11" s="16">
        <v>1.1599999999999999</v>
      </c>
      <c r="U11" s="16">
        <v>0</v>
      </c>
      <c r="V11" s="16">
        <f t="shared" si="1"/>
        <v>120.94</v>
      </c>
      <c r="W11" s="17"/>
      <c r="X11" s="3"/>
      <c r="Y11" s="3"/>
    </row>
    <row r="12" spans="1:25" x14ac:dyDescent="0.25">
      <c r="A12" s="9" t="s">
        <v>76</v>
      </c>
      <c r="B12" s="19">
        <v>0.65</v>
      </c>
      <c r="C12" s="16">
        <v>0.56999999999999995</v>
      </c>
      <c r="D12" s="16">
        <v>0.15</v>
      </c>
      <c r="E12" s="16">
        <v>0.09</v>
      </c>
      <c r="F12" s="16">
        <v>0</v>
      </c>
      <c r="G12" s="16">
        <v>0</v>
      </c>
      <c r="H12" s="16">
        <v>0</v>
      </c>
      <c r="I12" s="16">
        <v>0</v>
      </c>
      <c r="J12" s="16">
        <v>0</v>
      </c>
      <c r="K12" s="16">
        <f t="shared" si="0"/>
        <v>1.46</v>
      </c>
      <c r="L12" s="17"/>
      <c r="M12" s="19">
        <v>1.91</v>
      </c>
      <c r="N12" s="16">
        <v>3.12</v>
      </c>
      <c r="O12" s="16">
        <v>0.15</v>
      </c>
      <c r="P12" s="16">
        <v>0.19</v>
      </c>
      <c r="Q12" s="16">
        <v>0</v>
      </c>
      <c r="R12" s="16">
        <v>0</v>
      </c>
      <c r="S12" s="16">
        <v>0</v>
      </c>
      <c r="T12" s="16">
        <v>0.77</v>
      </c>
      <c r="U12" s="16">
        <v>0</v>
      </c>
      <c r="V12" s="16">
        <f t="shared" si="1"/>
        <v>6.1400000000000006</v>
      </c>
      <c r="W12" s="17"/>
      <c r="X12" s="3"/>
      <c r="Y12" s="3"/>
    </row>
    <row r="13" spans="1:25" x14ac:dyDescent="0.25">
      <c r="A13" s="9" t="s">
        <v>91</v>
      </c>
      <c r="B13" s="19">
        <v>0.72</v>
      </c>
      <c r="C13" s="16">
        <v>0</v>
      </c>
      <c r="D13" s="16">
        <v>0</v>
      </c>
      <c r="E13" s="16">
        <v>0</v>
      </c>
      <c r="F13" s="16">
        <v>0</v>
      </c>
      <c r="G13" s="16">
        <v>0</v>
      </c>
      <c r="H13" s="16">
        <v>0</v>
      </c>
      <c r="I13" s="16">
        <v>0</v>
      </c>
      <c r="J13" s="16">
        <v>0</v>
      </c>
      <c r="K13" s="16">
        <f t="shared" si="0"/>
        <v>0.72</v>
      </c>
      <c r="L13" s="17"/>
      <c r="M13" s="19">
        <v>1.85</v>
      </c>
      <c r="N13" s="16">
        <v>0</v>
      </c>
      <c r="O13" s="16">
        <v>0</v>
      </c>
      <c r="P13" s="16">
        <v>0</v>
      </c>
      <c r="Q13" s="16">
        <v>0</v>
      </c>
      <c r="R13" s="16">
        <v>0</v>
      </c>
      <c r="S13" s="16">
        <v>0</v>
      </c>
      <c r="T13" s="16">
        <v>0</v>
      </c>
      <c r="U13" s="16">
        <v>0</v>
      </c>
      <c r="V13" s="16">
        <f t="shared" si="1"/>
        <v>1.85</v>
      </c>
      <c r="W13" s="17"/>
      <c r="X13" s="3"/>
      <c r="Y13" s="3"/>
    </row>
    <row r="14" spans="1:25" x14ac:dyDescent="0.25">
      <c r="A14" s="9" t="s">
        <v>82</v>
      </c>
      <c r="B14" s="19">
        <v>0.66</v>
      </c>
      <c r="C14" s="16">
        <v>0.13</v>
      </c>
      <c r="D14" s="16">
        <v>0</v>
      </c>
      <c r="E14" s="16">
        <v>0.45</v>
      </c>
      <c r="F14" s="16">
        <v>0.02</v>
      </c>
      <c r="G14" s="16">
        <v>0</v>
      </c>
      <c r="H14" s="16">
        <v>0</v>
      </c>
      <c r="I14" s="16">
        <v>1.06</v>
      </c>
      <c r="J14" s="16">
        <v>0</v>
      </c>
      <c r="K14" s="16">
        <f t="shared" si="0"/>
        <v>2.3200000000000003</v>
      </c>
      <c r="L14" s="17"/>
      <c r="M14" s="19">
        <v>2.2400000000000002</v>
      </c>
      <c r="N14" s="16">
        <v>0.13</v>
      </c>
      <c r="O14" s="16">
        <v>0.15</v>
      </c>
      <c r="P14" s="16">
        <v>0.54</v>
      </c>
      <c r="Q14" s="16">
        <v>0.02</v>
      </c>
      <c r="R14" s="16">
        <v>0</v>
      </c>
      <c r="S14" s="16">
        <v>0</v>
      </c>
      <c r="T14" s="16">
        <v>1.24</v>
      </c>
      <c r="U14" s="16">
        <v>0</v>
      </c>
      <c r="V14" s="16">
        <f t="shared" si="1"/>
        <v>4.32</v>
      </c>
      <c r="W14" s="17"/>
      <c r="X14" s="3"/>
      <c r="Y14" s="3"/>
    </row>
    <row r="15" spans="1:25" x14ac:dyDescent="0.25">
      <c r="A15" s="9" t="s">
        <v>14</v>
      </c>
      <c r="B15" s="19">
        <v>36.65</v>
      </c>
      <c r="C15" s="16">
        <v>2.27</v>
      </c>
      <c r="D15" s="16">
        <v>1</v>
      </c>
      <c r="E15" s="16">
        <v>7.0000000000000007E-2</v>
      </c>
      <c r="F15" s="16">
        <v>0.02</v>
      </c>
      <c r="G15" s="16">
        <v>0</v>
      </c>
      <c r="H15" s="16">
        <v>35.590000000000003</v>
      </c>
      <c r="I15" s="16">
        <v>1.21</v>
      </c>
      <c r="J15" s="16">
        <v>0</v>
      </c>
      <c r="K15" s="16">
        <f t="shared" si="0"/>
        <v>76.81</v>
      </c>
      <c r="L15" s="17"/>
      <c r="M15" s="19">
        <v>45.72</v>
      </c>
      <c r="N15" s="16">
        <v>3.15</v>
      </c>
      <c r="O15" s="16">
        <v>1</v>
      </c>
      <c r="P15" s="16">
        <v>7.0000000000000007E-2</v>
      </c>
      <c r="Q15" s="16">
        <v>0.02</v>
      </c>
      <c r="R15" s="16">
        <v>0</v>
      </c>
      <c r="S15" s="16">
        <v>66.83</v>
      </c>
      <c r="T15" s="16">
        <v>1.75</v>
      </c>
      <c r="U15" s="16">
        <v>0</v>
      </c>
      <c r="V15" s="16">
        <f t="shared" si="1"/>
        <v>118.53999999999999</v>
      </c>
      <c r="W15" s="17"/>
      <c r="X15" s="3"/>
      <c r="Y15" s="3"/>
    </row>
    <row r="16" spans="1:25" x14ac:dyDescent="0.25">
      <c r="A16" s="9" t="s">
        <v>20</v>
      </c>
      <c r="B16" s="24">
        <v>7.75</v>
      </c>
      <c r="C16" s="25">
        <v>11.96</v>
      </c>
      <c r="D16" s="25">
        <v>0.71</v>
      </c>
      <c r="E16" s="25">
        <v>2.64</v>
      </c>
      <c r="F16" s="25">
        <v>0.48</v>
      </c>
      <c r="G16" s="25">
        <v>0.14000000000000001</v>
      </c>
      <c r="H16" s="25">
        <v>0</v>
      </c>
      <c r="I16" s="25">
        <v>1.28</v>
      </c>
      <c r="J16" s="25">
        <v>0</v>
      </c>
      <c r="K16" s="16">
        <f t="shared" si="0"/>
        <v>24.960000000000004</v>
      </c>
      <c r="L16" s="26"/>
      <c r="M16" s="24">
        <v>11.35</v>
      </c>
      <c r="N16" s="25">
        <v>20.260000000000002</v>
      </c>
      <c r="O16" s="25">
        <v>0.85</v>
      </c>
      <c r="P16" s="25">
        <v>4.41</v>
      </c>
      <c r="Q16" s="25">
        <v>0.38</v>
      </c>
      <c r="R16" s="25">
        <v>0.14000000000000001</v>
      </c>
      <c r="S16" s="25">
        <v>0</v>
      </c>
      <c r="T16" s="25">
        <v>1.8</v>
      </c>
      <c r="U16" s="25">
        <v>0</v>
      </c>
      <c r="V16" s="16">
        <f t="shared" si="1"/>
        <v>39.190000000000005</v>
      </c>
      <c r="W16" s="17"/>
    </row>
    <row r="17" spans="1:25" x14ac:dyDescent="0.25">
      <c r="A17" s="9" t="s">
        <v>21</v>
      </c>
      <c r="B17" s="24">
        <v>2.68</v>
      </c>
      <c r="C17" s="25">
        <v>2.75</v>
      </c>
      <c r="D17" s="25">
        <v>0.14000000000000001</v>
      </c>
      <c r="E17" s="25">
        <v>0</v>
      </c>
      <c r="F17" s="25">
        <v>0.17</v>
      </c>
      <c r="G17" s="25">
        <v>0</v>
      </c>
      <c r="H17" s="25">
        <v>0</v>
      </c>
      <c r="I17" s="25">
        <v>0</v>
      </c>
      <c r="J17" s="25">
        <v>0</v>
      </c>
      <c r="K17" s="16">
        <f t="shared" si="0"/>
        <v>5.7399999999999993</v>
      </c>
      <c r="L17" s="26"/>
      <c r="M17" s="24">
        <v>4.3099999999999996</v>
      </c>
      <c r="N17" s="25">
        <v>5.16</v>
      </c>
      <c r="O17" s="25">
        <v>0.45</v>
      </c>
      <c r="P17" s="25">
        <v>0</v>
      </c>
      <c r="Q17" s="25">
        <v>0.17</v>
      </c>
      <c r="R17" s="25">
        <v>0</v>
      </c>
      <c r="S17" s="25">
        <v>0</v>
      </c>
      <c r="T17" s="25">
        <v>0.03</v>
      </c>
      <c r="U17" s="25">
        <v>0</v>
      </c>
      <c r="V17" s="16">
        <f t="shared" si="1"/>
        <v>10.119999999999997</v>
      </c>
      <c r="W17" s="17"/>
    </row>
    <row r="18" spans="1:25" x14ac:dyDescent="0.25">
      <c r="A18" s="9" t="s">
        <v>68</v>
      </c>
      <c r="B18" s="24">
        <v>12.58</v>
      </c>
      <c r="C18" s="25">
        <v>3.67</v>
      </c>
      <c r="D18" s="25">
        <v>1.72</v>
      </c>
      <c r="E18" s="25">
        <v>0</v>
      </c>
      <c r="F18" s="25">
        <v>0</v>
      </c>
      <c r="G18" s="25">
        <v>0</v>
      </c>
      <c r="H18" s="25">
        <v>0</v>
      </c>
      <c r="I18" s="25">
        <v>1</v>
      </c>
      <c r="J18" s="25">
        <v>0</v>
      </c>
      <c r="K18" s="16">
        <f t="shared" si="0"/>
        <v>18.97</v>
      </c>
      <c r="L18" s="26"/>
      <c r="M18" s="24">
        <v>19.29</v>
      </c>
      <c r="N18" s="25">
        <v>9.8000000000000007</v>
      </c>
      <c r="O18" s="25">
        <v>3.78</v>
      </c>
      <c r="P18" s="25">
        <v>0</v>
      </c>
      <c r="Q18" s="25">
        <v>0</v>
      </c>
      <c r="R18" s="25">
        <v>0</v>
      </c>
      <c r="S18" s="25">
        <v>0</v>
      </c>
      <c r="T18" s="25">
        <v>1.1299999999999999</v>
      </c>
      <c r="U18" s="25">
        <v>0</v>
      </c>
      <c r="V18" s="16">
        <f t="shared" si="1"/>
        <v>34</v>
      </c>
      <c r="W18" s="17"/>
    </row>
    <row r="19" spans="1:25" x14ac:dyDescent="0.25">
      <c r="A19" s="9" t="s">
        <v>69</v>
      </c>
      <c r="B19" s="24">
        <v>10.18</v>
      </c>
      <c r="C19" s="25">
        <v>9.75</v>
      </c>
      <c r="D19" s="25">
        <v>0.56999999999999995</v>
      </c>
      <c r="E19" s="25">
        <v>0</v>
      </c>
      <c r="F19" s="25">
        <v>0.01</v>
      </c>
      <c r="G19" s="25">
        <v>0</v>
      </c>
      <c r="H19" s="25">
        <v>0</v>
      </c>
      <c r="I19" s="25">
        <v>0.67</v>
      </c>
      <c r="J19" s="25">
        <v>0</v>
      </c>
      <c r="K19" s="16">
        <f t="shared" si="0"/>
        <v>21.180000000000003</v>
      </c>
      <c r="L19" s="26"/>
      <c r="M19" s="24">
        <v>17.3</v>
      </c>
      <c r="N19" s="25">
        <v>13.91</v>
      </c>
      <c r="O19" s="25">
        <v>1.31</v>
      </c>
      <c r="P19" s="25">
        <v>0.09</v>
      </c>
      <c r="Q19" s="25">
        <v>0.01</v>
      </c>
      <c r="R19" s="25">
        <v>0</v>
      </c>
      <c r="S19" s="25">
        <v>0</v>
      </c>
      <c r="T19" s="25">
        <v>0.67</v>
      </c>
      <c r="U19" s="25">
        <v>0</v>
      </c>
      <c r="V19" s="16">
        <f t="shared" si="1"/>
        <v>33.290000000000006</v>
      </c>
      <c r="W19" s="17"/>
    </row>
    <row r="20" spans="1:25" x14ac:dyDescent="0.25">
      <c r="A20" s="9" t="s">
        <v>22</v>
      </c>
      <c r="B20" s="24">
        <v>12.03</v>
      </c>
      <c r="C20" s="25">
        <v>5.63</v>
      </c>
      <c r="D20" s="25">
        <v>2.85</v>
      </c>
      <c r="E20" s="25">
        <v>0.05</v>
      </c>
      <c r="F20" s="25">
        <v>0</v>
      </c>
      <c r="G20" s="25">
        <v>0.01</v>
      </c>
      <c r="H20" s="25">
        <v>0</v>
      </c>
      <c r="I20" s="25">
        <v>0.32</v>
      </c>
      <c r="J20" s="25">
        <v>0</v>
      </c>
      <c r="K20" s="16">
        <f t="shared" si="0"/>
        <v>20.890000000000004</v>
      </c>
      <c r="L20" s="26"/>
      <c r="M20" s="24">
        <v>19.18</v>
      </c>
      <c r="N20" s="25">
        <v>18.75</v>
      </c>
      <c r="O20" s="25">
        <v>4.5199999999999996</v>
      </c>
      <c r="P20" s="25">
        <v>0.05</v>
      </c>
      <c r="Q20" s="25">
        <v>0</v>
      </c>
      <c r="R20" s="25">
        <v>0.01</v>
      </c>
      <c r="S20" s="25">
        <v>0</v>
      </c>
      <c r="T20" s="25">
        <v>0.52</v>
      </c>
      <c r="U20" s="25">
        <v>0</v>
      </c>
      <c r="V20" s="16">
        <f t="shared" ref="V20" si="2">SUM(M20:U20)</f>
        <v>43.03</v>
      </c>
      <c r="W20" s="17"/>
    </row>
    <row r="21" spans="1:25" x14ac:dyDescent="0.25">
      <c r="A21" s="9" t="s">
        <v>23</v>
      </c>
      <c r="B21" s="24">
        <v>10.62</v>
      </c>
      <c r="C21" s="25">
        <v>6.32</v>
      </c>
      <c r="D21" s="25">
        <v>1.53</v>
      </c>
      <c r="E21" s="25">
        <v>0.22</v>
      </c>
      <c r="F21" s="25">
        <v>0.76</v>
      </c>
      <c r="G21" s="25">
        <v>0.18</v>
      </c>
      <c r="H21" s="25">
        <v>0</v>
      </c>
      <c r="I21" s="25">
        <v>0.97</v>
      </c>
      <c r="J21" s="25">
        <v>0</v>
      </c>
      <c r="K21" s="16">
        <f t="shared" si="0"/>
        <v>20.599999999999998</v>
      </c>
      <c r="L21" s="26"/>
      <c r="M21" s="24">
        <v>14.74</v>
      </c>
      <c r="N21" s="25">
        <v>10.210000000000001</v>
      </c>
      <c r="O21" s="25">
        <v>2.0099999999999998</v>
      </c>
      <c r="P21" s="25">
        <v>1.41</v>
      </c>
      <c r="Q21" s="25">
        <v>0.9</v>
      </c>
      <c r="R21" s="25">
        <v>0.18</v>
      </c>
      <c r="S21" s="25">
        <v>0</v>
      </c>
      <c r="T21" s="25">
        <v>1.37</v>
      </c>
      <c r="U21" s="25">
        <v>0</v>
      </c>
      <c r="V21" s="16">
        <f t="shared" si="1"/>
        <v>30.82</v>
      </c>
      <c r="W21" s="17"/>
    </row>
    <row r="22" spans="1:25" x14ac:dyDescent="0.25">
      <c r="A22" s="9" t="s">
        <v>13</v>
      </c>
      <c r="B22" s="19">
        <v>9.4600000000000009</v>
      </c>
      <c r="C22" s="16">
        <v>7.17</v>
      </c>
      <c r="D22" s="16">
        <v>1.68</v>
      </c>
      <c r="E22" s="16">
        <v>0.23</v>
      </c>
      <c r="F22" s="16">
        <v>0</v>
      </c>
      <c r="G22" s="16">
        <v>0</v>
      </c>
      <c r="H22" s="16">
        <v>0</v>
      </c>
      <c r="I22" s="16">
        <v>0</v>
      </c>
      <c r="J22" s="16">
        <v>0</v>
      </c>
      <c r="K22" s="16">
        <f t="shared" si="0"/>
        <v>18.540000000000003</v>
      </c>
      <c r="L22" s="17"/>
      <c r="M22" s="19">
        <v>15.92</v>
      </c>
      <c r="N22" s="16">
        <v>51.77</v>
      </c>
      <c r="O22" s="16">
        <v>3.01</v>
      </c>
      <c r="P22" s="16">
        <v>0.25</v>
      </c>
      <c r="Q22" s="16">
        <v>0</v>
      </c>
      <c r="R22" s="16">
        <v>0</v>
      </c>
      <c r="S22" s="16">
        <v>0</v>
      </c>
      <c r="T22" s="16">
        <v>0</v>
      </c>
      <c r="U22" s="16">
        <v>0</v>
      </c>
      <c r="V22" s="16">
        <f t="shared" si="1"/>
        <v>70.95</v>
      </c>
      <c r="W22" s="17"/>
      <c r="X22" s="3"/>
      <c r="Y22" s="3"/>
    </row>
    <row r="23" spans="1:25" x14ac:dyDescent="0.25">
      <c r="A23" s="9" t="s">
        <v>83</v>
      </c>
      <c r="B23" s="24">
        <v>4.21</v>
      </c>
      <c r="C23" s="25">
        <v>0.46</v>
      </c>
      <c r="D23" s="25">
        <v>1.27</v>
      </c>
      <c r="E23" s="25">
        <v>0</v>
      </c>
      <c r="F23" s="25">
        <v>0</v>
      </c>
      <c r="G23" s="25">
        <f>-H2</f>
        <v>0</v>
      </c>
      <c r="H23" s="25">
        <v>0</v>
      </c>
      <c r="I23" s="25">
        <v>0</v>
      </c>
      <c r="J23" s="25">
        <v>0</v>
      </c>
      <c r="K23" s="16">
        <f t="shared" si="0"/>
        <v>5.9399999999999995</v>
      </c>
      <c r="L23" s="26"/>
      <c r="M23" s="24">
        <v>6.42</v>
      </c>
      <c r="N23" s="25">
        <v>1.99</v>
      </c>
      <c r="O23" s="25">
        <v>1.42</v>
      </c>
      <c r="P23" s="25">
        <v>0</v>
      </c>
      <c r="Q23" s="25">
        <v>0</v>
      </c>
      <c r="R23" s="25">
        <f>-S2</f>
        <v>0</v>
      </c>
      <c r="S23" s="25">
        <v>0</v>
      </c>
      <c r="T23" s="25">
        <v>0</v>
      </c>
      <c r="U23" s="25">
        <v>0</v>
      </c>
      <c r="V23" s="16">
        <f t="shared" si="1"/>
        <v>9.83</v>
      </c>
      <c r="W23" s="17"/>
    </row>
    <row r="24" spans="1:25" x14ac:dyDescent="0.25">
      <c r="A24" s="9" t="s">
        <v>24</v>
      </c>
      <c r="B24" s="24">
        <v>2.62</v>
      </c>
      <c r="C24" s="25">
        <v>0.28999999999999998</v>
      </c>
      <c r="D24" s="25">
        <v>0.13</v>
      </c>
      <c r="E24" s="25">
        <v>0.05</v>
      </c>
      <c r="F24" s="25">
        <v>0.14000000000000001</v>
      </c>
      <c r="G24" s="25">
        <v>0.05</v>
      </c>
      <c r="H24" s="25">
        <v>0</v>
      </c>
      <c r="I24" s="25">
        <v>0.27</v>
      </c>
      <c r="J24" s="25">
        <v>0</v>
      </c>
      <c r="K24" s="16">
        <f t="shared" si="0"/>
        <v>3.55</v>
      </c>
      <c r="L24" s="26"/>
      <c r="M24" s="24">
        <v>3.84</v>
      </c>
      <c r="N24" s="25">
        <v>0.43</v>
      </c>
      <c r="O24" s="25">
        <v>0.13</v>
      </c>
      <c r="P24" s="25">
        <v>7.0000000000000007E-2</v>
      </c>
      <c r="Q24" s="25">
        <v>0.78</v>
      </c>
      <c r="R24" s="25">
        <v>0.05</v>
      </c>
      <c r="S24" s="25">
        <v>0</v>
      </c>
      <c r="T24" s="25">
        <v>0.63</v>
      </c>
      <c r="U24" s="25">
        <v>0</v>
      </c>
      <c r="V24" s="16">
        <f t="shared" si="1"/>
        <v>5.93</v>
      </c>
      <c r="W24" s="17"/>
    </row>
    <row r="25" spans="1:25" x14ac:dyDescent="0.25">
      <c r="A25" s="9" t="s">
        <v>86</v>
      </c>
      <c r="B25" s="24">
        <v>3.46</v>
      </c>
      <c r="C25" s="25">
        <v>5.37</v>
      </c>
      <c r="D25" s="25">
        <v>1.1399999999999999</v>
      </c>
      <c r="E25" s="25">
        <v>0.05</v>
      </c>
      <c r="F25" s="25">
        <v>0</v>
      </c>
      <c r="G25" s="25">
        <v>0.12</v>
      </c>
      <c r="H25" s="25">
        <v>0</v>
      </c>
      <c r="I25" s="25">
        <v>0.06</v>
      </c>
      <c r="J25" s="25">
        <v>0</v>
      </c>
      <c r="K25" s="16">
        <f t="shared" si="0"/>
        <v>10.200000000000001</v>
      </c>
      <c r="L25" s="26"/>
      <c r="M25" s="24">
        <v>4.3099999999999996</v>
      </c>
      <c r="N25" s="25">
        <v>5.65</v>
      </c>
      <c r="O25" s="25">
        <v>1.1399999999999999</v>
      </c>
      <c r="P25" s="25">
        <v>0.05</v>
      </c>
      <c r="Q25" s="25">
        <v>0</v>
      </c>
      <c r="R25" s="25">
        <v>0.12</v>
      </c>
      <c r="S25" s="25">
        <v>0</v>
      </c>
      <c r="T25" s="25">
        <v>0.06</v>
      </c>
      <c r="U25" s="25">
        <v>0</v>
      </c>
      <c r="V25" s="16">
        <f t="shared" si="1"/>
        <v>11.330000000000002</v>
      </c>
      <c r="W25" s="17"/>
    </row>
    <row r="26" spans="1:25" x14ac:dyDescent="0.25">
      <c r="A26" s="9" t="s">
        <v>25</v>
      </c>
      <c r="B26" s="24">
        <v>9.57</v>
      </c>
      <c r="C26" s="25">
        <v>6.07</v>
      </c>
      <c r="D26" s="25">
        <v>2.67</v>
      </c>
      <c r="E26" s="25">
        <v>0.44</v>
      </c>
      <c r="F26" s="25">
        <v>3.75</v>
      </c>
      <c r="G26" s="25">
        <v>0</v>
      </c>
      <c r="H26" s="25">
        <v>0</v>
      </c>
      <c r="I26" s="25">
        <v>0.03</v>
      </c>
      <c r="J26" s="25">
        <v>0</v>
      </c>
      <c r="K26" s="16">
        <f t="shared" si="0"/>
        <v>22.530000000000005</v>
      </c>
      <c r="L26" s="26"/>
      <c r="M26" s="24">
        <v>15.58</v>
      </c>
      <c r="N26" s="25">
        <v>7.73</v>
      </c>
      <c r="O26" s="25">
        <v>3.7</v>
      </c>
      <c r="P26" s="25">
        <v>0.56999999999999995</v>
      </c>
      <c r="Q26" s="25">
        <v>5.13</v>
      </c>
      <c r="R26" s="25">
        <v>0</v>
      </c>
      <c r="S26" s="25">
        <v>0</v>
      </c>
      <c r="T26" s="25">
        <v>0.13</v>
      </c>
      <c r="U26" s="25">
        <v>0</v>
      </c>
      <c r="V26" s="16">
        <f t="shared" si="1"/>
        <v>32.840000000000003</v>
      </c>
      <c r="W26" s="17"/>
    </row>
    <row r="27" spans="1:25" x14ac:dyDescent="0.25">
      <c r="A27" s="9" t="s">
        <v>73</v>
      </c>
      <c r="B27" s="24">
        <v>4.1399999999999997</v>
      </c>
      <c r="C27" s="25">
        <v>2.4300000000000002</v>
      </c>
      <c r="D27" s="25">
        <v>0</v>
      </c>
      <c r="E27" s="25">
        <v>0.8</v>
      </c>
      <c r="F27" s="25">
        <v>0.09</v>
      </c>
      <c r="G27" s="25">
        <v>1.81</v>
      </c>
      <c r="H27" s="25">
        <v>0</v>
      </c>
      <c r="I27" s="25">
        <v>0</v>
      </c>
      <c r="J27" s="25">
        <v>0</v>
      </c>
      <c r="K27" s="16">
        <f t="shared" si="0"/>
        <v>9.27</v>
      </c>
      <c r="L27" s="26"/>
      <c r="M27" s="24">
        <v>6.22</v>
      </c>
      <c r="N27" s="25">
        <v>3.99</v>
      </c>
      <c r="O27" s="25">
        <v>0</v>
      </c>
      <c r="P27" s="25">
        <v>1.04</v>
      </c>
      <c r="Q27" s="25">
        <v>0.09</v>
      </c>
      <c r="R27" s="25">
        <v>7.86</v>
      </c>
      <c r="S27" s="25">
        <v>0</v>
      </c>
      <c r="T27" s="25">
        <v>0.08</v>
      </c>
      <c r="U27" s="25">
        <v>0</v>
      </c>
      <c r="V27" s="16">
        <f t="shared" si="1"/>
        <v>19.279999999999998</v>
      </c>
      <c r="W27" s="17"/>
    </row>
    <row r="28" spans="1:25" x14ac:dyDescent="0.25">
      <c r="A28" s="9" t="s">
        <v>74</v>
      </c>
      <c r="B28" s="24">
        <v>2.54</v>
      </c>
      <c r="C28" s="25">
        <v>0.97</v>
      </c>
      <c r="D28" s="25">
        <v>0</v>
      </c>
      <c r="E28" s="25">
        <v>0.11</v>
      </c>
      <c r="F28" s="25">
        <v>0</v>
      </c>
      <c r="G28" s="25">
        <v>0</v>
      </c>
      <c r="H28" s="25">
        <v>0</v>
      </c>
      <c r="I28" s="25">
        <v>7.0000000000000007E-2</v>
      </c>
      <c r="J28" s="25">
        <v>0</v>
      </c>
      <c r="K28" s="16">
        <f t="shared" si="0"/>
        <v>3.6899999999999995</v>
      </c>
      <c r="L28" s="26"/>
      <c r="M28" s="24">
        <v>4.1399999999999997</v>
      </c>
      <c r="N28" s="25">
        <v>2.87</v>
      </c>
      <c r="O28" s="25">
        <v>0</v>
      </c>
      <c r="P28" s="25">
        <v>0.71</v>
      </c>
      <c r="Q28" s="25">
        <v>0</v>
      </c>
      <c r="R28" s="25">
        <v>0</v>
      </c>
      <c r="S28" s="25">
        <v>0</v>
      </c>
      <c r="T28" s="25">
        <v>0.24</v>
      </c>
      <c r="U28" s="25">
        <v>0</v>
      </c>
      <c r="V28" s="16">
        <f t="shared" si="1"/>
        <v>7.96</v>
      </c>
      <c r="W28" s="17"/>
    </row>
    <row r="29" spans="1:25" x14ac:dyDescent="0.25">
      <c r="A29" s="9" t="s">
        <v>75</v>
      </c>
      <c r="B29" s="24">
        <v>3.2</v>
      </c>
      <c r="C29" s="25">
        <v>0.97</v>
      </c>
      <c r="D29" s="25">
        <v>0.14000000000000001</v>
      </c>
      <c r="E29" s="25">
        <v>0.22</v>
      </c>
      <c r="F29" s="25">
        <v>0.52</v>
      </c>
      <c r="G29" s="25">
        <v>0</v>
      </c>
      <c r="H29" s="25">
        <v>0</v>
      </c>
      <c r="I29" s="25">
        <v>0.91</v>
      </c>
      <c r="J29" s="25">
        <v>0</v>
      </c>
      <c r="K29" s="16">
        <f t="shared" si="0"/>
        <v>5.9599999999999991</v>
      </c>
      <c r="L29" s="26"/>
      <c r="M29" s="24">
        <v>5.82</v>
      </c>
      <c r="N29" s="25">
        <v>1.88</v>
      </c>
      <c r="O29" s="25">
        <v>0.14000000000000001</v>
      </c>
      <c r="P29" s="25">
        <v>1.8</v>
      </c>
      <c r="Q29" s="25">
        <v>0.52</v>
      </c>
      <c r="R29" s="25">
        <v>0</v>
      </c>
      <c r="S29" s="25">
        <v>0</v>
      </c>
      <c r="T29" s="25">
        <v>1.47</v>
      </c>
      <c r="U29" s="25">
        <v>0</v>
      </c>
      <c r="V29" s="16">
        <f t="shared" si="1"/>
        <v>11.63</v>
      </c>
      <c r="W29" s="17"/>
    </row>
    <row r="30" spans="1:25" x14ac:dyDescent="0.25">
      <c r="A30" s="9" t="s">
        <v>26</v>
      </c>
      <c r="B30" s="24">
        <v>3.91</v>
      </c>
      <c r="C30" s="25">
        <v>0.15</v>
      </c>
      <c r="D30" s="25">
        <v>0.66</v>
      </c>
      <c r="E30" s="25">
        <v>0.06</v>
      </c>
      <c r="F30" s="25">
        <v>4.1100000000000003</v>
      </c>
      <c r="G30" s="25">
        <v>0.78</v>
      </c>
      <c r="H30" s="25">
        <v>0</v>
      </c>
      <c r="I30" s="25">
        <v>0.2</v>
      </c>
      <c r="J30" s="25">
        <v>0</v>
      </c>
      <c r="K30" s="16">
        <f t="shared" si="0"/>
        <v>9.8699999999999992</v>
      </c>
      <c r="L30" s="26"/>
      <c r="M30" s="24">
        <v>5.36</v>
      </c>
      <c r="N30" s="25">
        <v>0.15</v>
      </c>
      <c r="O30" s="25">
        <v>0.66</v>
      </c>
      <c r="P30" s="25">
        <v>0.06</v>
      </c>
      <c r="Q30" s="25">
        <v>4.3099999999999996</v>
      </c>
      <c r="R30" s="25">
        <v>0.78</v>
      </c>
      <c r="S30" s="25">
        <v>0</v>
      </c>
      <c r="T30" s="25">
        <v>0.57999999999999996</v>
      </c>
      <c r="U30" s="25">
        <v>0</v>
      </c>
      <c r="V30" s="16">
        <f t="shared" si="1"/>
        <v>11.899999999999999</v>
      </c>
      <c r="W30" s="17"/>
    </row>
    <row r="31" spans="1:25" x14ac:dyDescent="0.25">
      <c r="A31" s="9" t="s">
        <v>27</v>
      </c>
      <c r="B31" s="24">
        <v>1.97</v>
      </c>
      <c r="C31" s="25">
        <v>1.99</v>
      </c>
      <c r="D31" s="25">
        <v>0</v>
      </c>
      <c r="E31" s="25">
        <v>0.1</v>
      </c>
      <c r="F31" s="25">
        <v>0.05</v>
      </c>
      <c r="G31" s="25">
        <v>0</v>
      </c>
      <c r="H31" s="25">
        <v>0</v>
      </c>
      <c r="I31" s="25">
        <v>0.43</v>
      </c>
      <c r="J31" s="25">
        <v>0</v>
      </c>
      <c r="K31" s="16">
        <f t="shared" si="0"/>
        <v>4.5399999999999991</v>
      </c>
      <c r="L31" s="26"/>
      <c r="M31" s="24">
        <v>3.07</v>
      </c>
      <c r="N31" s="25">
        <v>1.99</v>
      </c>
      <c r="O31" s="25">
        <v>1.17</v>
      </c>
      <c r="P31" s="25">
        <v>0.24</v>
      </c>
      <c r="Q31" s="25">
        <v>0.05</v>
      </c>
      <c r="R31" s="25">
        <v>0</v>
      </c>
      <c r="S31" s="25">
        <v>0</v>
      </c>
      <c r="T31" s="25">
        <v>0.57999999999999996</v>
      </c>
      <c r="U31" s="25">
        <v>0</v>
      </c>
      <c r="V31" s="16">
        <f t="shared" si="1"/>
        <v>7.1</v>
      </c>
      <c r="W31" s="17"/>
    </row>
    <row r="32" spans="1:25" x14ac:dyDescent="0.25">
      <c r="A32" s="9" t="s">
        <v>28</v>
      </c>
      <c r="B32" s="24">
        <v>2.1</v>
      </c>
      <c r="C32" s="25">
        <v>0.94</v>
      </c>
      <c r="D32" s="25">
        <v>0.28000000000000003</v>
      </c>
      <c r="E32" s="25">
        <v>0.14000000000000001</v>
      </c>
      <c r="F32" s="25">
        <v>0</v>
      </c>
      <c r="G32" s="25">
        <v>0</v>
      </c>
      <c r="H32" s="25">
        <v>0</v>
      </c>
      <c r="I32" s="25">
        <v>0.16</v>
      </c>
      <c r="J32" s="25">
        <v>0</v>
      </c>
      <c r="K32" s="16">
        <f t="shared" si="0"/>
        <v>3.6200000000000006</v>
      </c>
      <c r="L32" s="26"/>
      <c r="M32" s="24">
        <v>4.0199999999999996</v>
      </c>
      <c r="N32" s="25">
        <v>1.41</v>
      </c>
      <c r="O32" s="25">
        <v>0.41</v>
      </c>
      <c r="P32" s="25">
        <v>0.14000000000000001</v>
      </c>
      <c r="Q32" s="25">
        <v>0.49</v>
      </c>
      <c r="R32" s="25">
        <v>0</v>
      </c>
      <c r="S32" s="25">
        <v>0</v>
      </c>
      <c r="T32" s="25">
        <v>0.39</v>
      </c>
      <c r="U32" s="25">
        <v>0</v>
      </c>
      <c r="V32" s="16">
        <f t="shared" si="1"/>
        <v>6.8599999999999994</v>
      </c>
      <c r="W32" s="17"/>
    </row>
    <row r="33" spans="1:25" x14ac:dyDescent="0.25">
      <c r="A33" s="9" t="s">
        <v>29</v>
      </c>
      <c r="B33" s="24">
        <v>1.84</v>
      </c>
      <c r="C33" s="47">
        <v>3.25</v>
      </c>
      <c r="D33" s="25">
        <v>0</v>
      </c>
      <c r="E33" s="25">
        <v>0</v>
      </c>
      <c r="F33" s="25">
        <v>0</v>
      </c>
      <c r="G33" s="25">
        <v>0</v>
      </c>
      <c r="H33" s="25">
        <v>0</v>
      </c>
      <c r="I33" s="25">
        <v>0.1</v>
      </c>
      <c r="J33" s="25">
        <v>0</v>
      </c>
      <c r="K33" s="16">
        <f t="shared" si="0"/>
        <v>5.1899999999999995</v>
      </c>
      <c r="L33" s="26"/>
      <c r="M33" s="24">
        <v>3.5</v>
      </c>
      <c r="N33" s="25">
        <v>6.4</v>
      </c>
      <c r="O33" s="25">
        <v>1.04</v>
      </c>
      <c r="P33" s="25">
        <v>0.03</v>
      </c>
      <c r="Q33" s="25">
        <v>0</v>
      </c>
      <c r="R33" s="25">
        <v>0</v>
      </c>
      <c r="S33" s="25">
        <v>0</v>
      </c>
      <c r="T33" s="25">
        <v>0.23</v>
      </c>
      <c r="U33" s="25">
        <v>0</v>
      </c>
      <c r="V33" s="16">
        <f t="shared" si="1"/>
        <v>11.200000000000001</v>
      </c>
      <c r="W33" s="17"/>
    </row>
    <row r="34" spans="1:25" x14ac:dyDescent="0.25">
      <c r="A34" s="9" t="s">
        <v>92</v>
      </c>
      <c r="B34" s="24">
        <v>2.0699999999999998</v>
      </c>
      <c r="C34" s="25">
        <v>3.51</v>
      </c>
      <c r="D34" s="25">
        <v>0</v>
      </c>
      <c r="E34" s="25">
        <v>1.23</v>
      </c>
      <c r="F34" s="25">
        <v>1.17</v>
      </c>
      <c r="G34" s="25">
        <v>0.01</v>
      </c>
      <c r="H34" s="25">
        <v>0</v>
      </c>
      <c r="I34" s="25">
        <v>0.98</v>
      </c>
      <c r="J34" s="25">
        <v>0</v>
      </c>
      <c r="K34" s="16">
        <f t="shared" si="0"/>
        <v>8.9700000000000006</v>
      </c>
      <c r="L34" s="26"/>
      <c r="M34" s="24">
        <v>4.13</v>
      </c>
      <c r="N34" s="25">
        <v>4.78</v>
      </c>
      <c r="O34" s="25">
        <v>0</v>
      </c>
      <c r="P34" s="25">
        <v>2.16</v>
      </c>
      <c r="Q34" s="49">
        <v>3.74</v>
      </c>
      <c r="R34" s="25">
        <v>0.01</v>
      </c>
      <c r="S34" s="25">
        <v>0</v>
      </c>
      <c r="T34" s="25">
        <v>1.71</v>
      </c>
      <c r="U34" s="25">
        <v>0</v>
      </c>
      <c r="V34" s="16">
        <f t="shared" si="1"/>
        <v>16.53</v>
      </c>
      <c r="W34" s="17"/>
    </row>
    <row r="35" spans="1:25" x14ac:dyDescent="0.25">
      <c r="A35" s="9" t="s">
        <v>30</v>
      </c>
      <c r="B35" s="24">
        <v>0.75</v>
      </c>
      <c r="C35" s="25" t="s">
        <v>104</v>
      </c>
      <c r="D35" s="25">
        <v>0</v>
      </c>
      <c r="E35" s="25">
        <v>17.690000000000001</v>
      </c>
      <c r="F35" s="25">
        <v>0.02</v>
      </c>
      <c r="G35" s="25">
        <v>0</v>
      </c>
      <c r="H35" s="25">
        <v>0</v>
      </c>
      <c r="I35" s="25">
        <v>0</v>
      </c>
      <c r="J35" s="25">
        <v>0</v>
      </c>
      <c r="K35" s="16">
        <f t="shared" si="0"/>
        <v>18.46</v>
      </c>
      <c r="L35" s="26"/>
      <c r="M35" s="24">
        <v>1.21</v>
      </c>
      <c r="N35" s="25">
        <v>1.17</v>
      </c>
      <c r="O35" s="25">
        <v>0</v>
      </c>
      <c r="P35" s="25">
        <v>28.77</v>
      </c>
      <c r="Q35" s="25">
        <v>0.02</v>
      </c>
      <c r="R35" s="25">
        <v>0</v>
      </c>
      <c r="S35" s="25">
        <v>0</v>
      </c>
      <c r="T35" s="25">
        <v>0</v>
      </c>
      <c r="U35" s="25">
        <v>0</v>
      </c>
      <c r="V35" s="16">
        <f t="shared" si="1"/>
        <v>31.169999999999998</v>
      </c>
      <c r="W35" s="17"/>
    </row>
    <row r="36" spans="1:25" x14ac:dyDescent="0.25">
      <c r="A36" s="9" t="s">
        <v>81</v>
      </c>
      <c r="B36" s="24">
        <v>0.65</v>
      </c>
      <c r="C36" s="25">
        <v>0.4</v>
      </c>
      <c r="D36" s="25">
        <v>0</v>
      </c>
      <c r="E36" s="25">
        <v>0</v>
      </c>
      <c r="F36" s="25">
        <v>0</v>
      </c>
      <c r="G36" s="25">
        <v>0</v>
      </c>
      <c r="H36" s="25">
        <v>0</v>
      </c>
      <c r="I36" s="25">
        <v>7.0000000000000007E-2</v>
      </c>
      <c r="J36" s="25">
        <v>0</v>
      </c>
      <c r="K36" s="16">
        <f t="shared" si="0"/>
        <v>1.1200000000000001</v>
      </c>
      <c r="L36" s="26"/>
      <c r="M36" s="24">
        <v>0.75</v>
      </c>
      <c r="N36" s="25">
        <v>0.4</v>
      </c>
      <c r="O36" s="25">
        <v>0</v>
      </c>
      <c r="P36" s="25">
        <v>0.08</v>
      </c>
      <c r="Q36" s="25">
        <v>0</v>
      </c>
      <c r="R36" s="25">
        <v>0</v>
      </c>
      <c r="S36" s="25">
        <v>0</v>
      </c>
      <c r="T36" s="25">
        <v>0.22</v>
      </c>
      <c r="U36" s="25">
        <v>0</v>
      </c>
      <c r="V36" s="16">
        <f t="shared" si="1"/>
        <v>1.45</v>
      </c>
      <c r="W36" s="17"/>
    </row>
    <row r="37" spans="1:25" x14ac:dyDescent="0.25">
      <c r="A37" s="9" t="s">
        <v>79</v>
      </c>
      <c r="B37" s="24">
        <v>0.36</v>
      </c>
      <c r="C37" s="25">
        <v>0.48</v>
      </c>
      <c r="D37" s="25">
        <v>0</v>
      </c>
      <c r="E37" s="25">
        <v>0.09</v>
      </c>
      <c r="F37" s="25">
        <v>0</v>
      </c>
      <c r="G37" s="25">
        <v>0</v>
      </c>
      <c r="H37" s="25">
        <v>0</v>
      </c>
      <c r="I37" s="25">
        <v>0.11</v>
      </c>
      <c r="J37" s="25">
        <v>0</v>
      </c>
      <c r="K37" s="16">
        <f t="shared" si="0"/>
        <v>1.04</v>
      </c>
      <c r="L37" s="26"/>
      <c r="M37" s="24">
        <v>0.5</v>
      </c>
      <c r="N37" s="25">
        <v>0.96</v>
      </c>
      <c r="O37" s="25">
        <v>0</v>
      </c>
      <c r="P37" s="25">
        <v>0.09</v>
      </c>
      <c r="Q37" s="25">
        <v>0</v>
      </c>
      <c r="R37" s="25">
        <v>0</v>
      </c>
      <c r="S37" s="25">
        <v>0</v>
      </c>
      <c r="T37" s="25">
        <v>0.14000000000000001</v>
      </c>
      <c r="U37" s="25">
        <v>0.43</v>
      </c>
      <c r="V37" s="16">
        <f t="shared" si="1"/>
        <v>2.12</v>
      </c>
      <c r="W37" s="17"/>
    </row>
    <row r="38" spans="1:25" x14ac:dyDescent="0.25">
      <c r="A38" s="9" t="s">
        <v>96</v>
      </c>
      <c r="B38" s="24">
        <v>0.64</v>
      </c>
      <c r="C38" s="25">
        <v>1.0900000000000001</v>
      </c>
      <c r="D38" s="25">
        <v>0</v>
      </c>
      <c r="E38" s="25">
        <v>0.23</v>
      </c>
      <c r="F38" s="25">
        <v>0.49</v>
      </c>
      <c r="G38" s="25">
        <v>0</v>
      </c>
      <c r="H38" s="25">
        <v>0</v>
      </c>
      <c r="I38" s="25">
        <v>0.25</v>
      </c>
      <c r="J38" s="25">
        <v>0</v>
      </c>
      <c r="K38" s="16">
        <f t="shared" si="0"/>
        <v>2.7</v>
      </c>
      <c r="L38" s="26"/>
      <c r="M38" s="24">
        <v>1.42</v>
      </c>
      <c r="N38" s="25">
        <v>1.57</v>
      </c>
      <c r="O38" s="25">
        <v>0</v>
      </c>
      <c r="P38" s="25">
        <v>0.74</v>
      </c>
      <c r="Q38" s="25">
        <v>0.49</v>
      </c>
      <c r="R38" s="25">
        <v>0</v>
      </c>
      <c r="S38" s="25">
        <v>0</v>
      </c>
      <c r="T38" s="25">
        <v>1.1499999999999999</v>
      </c>
      <c r="U38" s="25">
        <v>0.72</v>
      </c>
      <c r="V38" s="16">
        <f t="shared" si="1"/>
        <v>6.0900000000000007</v>
      </c>
      <c r="W38" s="17"/>
    </row>
    <row r="39" spans="1:25" x14ac:dyDescent="0.25">
      <c r="A39" s="9" t="s">
        <v>80</v>
      </c>
      <c r="B39" s="24">
        <v>0</v>
      </c>
      <c r="C39" s="25">
        <v>0</v>
      </c>
      <c r="D39" s="25">
        <v>0</v>
      </c>
      <c r="E39" s="25">
        <v>0.06</v>
      </c>
      <c r="F39" s="25">
        <v>0</v>
      </c>
      <c r="G39" s="25">
        <v>0</v>
      </c>
      <c r="H39" s="25">
        <v>0</v>
      </c>
      <c r="I39" s="25">
        <v>0.03</v>
      </c>
      <c r="J39" s="25">
        <v>0</v>
      </c>
      <c r="K39" s="16">
        <f t="shared" si="0"/>
        <v>0.09</v>
      </c>
      <c r="L39" s="26"/>
      <c r="M39" s="24">
        <v>0</v>
      </c>
      <c r="N39" s="25">
        <v>0</v>
      </c>
      <c r="O39" s="25">
        <v>0</v>
      </c>
      <c r="P39" s="25">
        <v>0.17</v>
      </c>
      <c r="Q39" s="25">
        <v>1.76</v>
      </c>
      <c r="R39" s="25">
        <v>0</v>
      </c>
      <c r="S39" s="25">
        <v>0</v>
      </c>
      <c r="T39" s="25">
        <v>0.03</v>
      </c>
      <c r="U39" s="25">
        <v>0</v>
      </c>
      <c r="V39" s="16">
        <f t="shared" si="1"/>
        <v>1.96</v>
      </c>
      <c r="W39" s="17"/>
    </row>
    <row r="40" spans="1:25" x14ac:dyDescent="0.25">
      <c r="A40" s="9" t="s">
        <v>15</v>
      </c>
      <c r="B40" s="19">
        <v>8.4499999999999993</v>
      </c>
      <c r="C40" s="16">
        <v>1.27</v>
      </c>
      <c r="D40" s="16" t="s">
        <v>63</v>
      </c>
      <c r="E40" s="16" t="s">
        <v>63</v>
      </c>
      <c r="F40" s="16" t="s">
        <v>63</v>
      </c>
      <c r="G40" s="16" t="s">
        <v>63</v>
      </c>
      <c r="H40" s="16" t="s">
        <v>63</v>
      </c>
      <c r="I40" s="16" t="s">
        <v>63</v>
      </c>
      <c r="J40" s="16" t="s">
        <v>63</v>
      </c>
      <c r="K40" s="16">
        <f t="shared" si="0"/>
        <v>9.7199999999999989</v>
      </c>
      <c r="L40" s="17"/>
      <c r="M40" s="19">
        <v>13.88</v>
      </c>
      <c r="N40" s="16">
        <v>1.44</v>
      </c>
      <c r="O40" s="16" t="s">
        <v>63</v>
      </c>
      <c r="P40" s="16" t="s">
        <v>63</v>
      </c>
      <c r="Q40" s="16" t="s">
        <v>63</v>
      </c>
      <c r="R40" s="16" t="s">
        <v>63</v>
      </c>
      <c r="S40" s="16" t="s">
        <v>63</v>
      </c>
      <c r="T40" s="16" t="s">
        <v>63</v>
      </c>
      <c r="U40" s="16" t="s">
        <v>63</v>
      </c>
      <c r="V40" s="16">
        <f t="shared" si="1"/>
        <v>15.32</v>
      </c>
      <c r="W40" s="17"/>
      <c r="X40" s="3"/>
      <c r="Y40" s="3"/>
    </row>
    <row r="41" spans="1:25" x14ac:dyDescent="0.25">
      <c r="A41" s="9" t="s">
        <v>16</v>
      </c>
      <c r="B41" s="19">
        <v>2.86</v>
      </c>
      <c r="C41" s="16">
        <v>3.65</v>
      </c>
      <c r="D41" s="16" t="s">
        <v>63</v>
      </c>
      <c r="E41" s="16" t="s">
        <v>63</v>
      </c>
      <c r="F41" s="16" t="s">
        <v>63</v>
      </c>
      <c r="G41" s="16" t="s">
        <v>63</v>
      </c>
      <c r="H41" s="16" t="s">
        <v>63</v>
      </c>
      <c r="I41" s="16" t="s">
        <v>63</v>
      </c>
      <c r="J41" s="16" t="s">
        <v>63</v>
      </c>
      <c r="K41" s="16">
        <f t="shared" si="0"/>
        <v>6.51</v>
      </c>
      <c r="L41" s="17"/>
      <c r="M41" s="19">
        <v>6.91</v>
      </c>
      <c r="N41" s="16">
        <v>4.5999999999999996</v>
      </c>
      <c r="O41" s="16" t="s">
        <v>63</v>
      </c>
      <c r="P41" s="16" t="s">
        <v>63</v>
      </c>
      <c r="Q41" s="16" t="s">
        <v>63</v>
      </c>
      <c r="R41" s="16" t="s">
        <v>63</v>
      </c>
      <c r="S41" s="16" t="s">
        <v>63</v>
      </c>
      <c r="T41" s="16" t="s">
        <v>63</v>
      </c>
      <c r="U41" s="16" t="s">
        <v>63</v>
      </c>
      <c r="V41" s="16">
        <f t="shared" si="1"/>
        <v>11.51</v>
      </c>
      <c r="W41" s="17"/>
      <c r="X41" s="3"/>
      <c r="Y41" s="3"/>
    </row>
    <row r="42" spans="1:25" x14ac:dyDescent="0.25">
      <c r="A42" s="9" t="s">
        <v>17</v>
      </c>
      <c r="B42" s="19">
        <v>1.89</v>
      </c>
      <c r="C42" s="16">
        <v>1.47</v>
      </c>
      <c r="D42" s="16" t="s">
        <v>63</v>
      </c>
      <c r="E42" s="16" t="s">
        <v>63</v>
      </c>
      <c r="F42" s="16" t="s">
        <v>63</v>
      </c>
      <c r="G42" s="16" t="s">
        <v>63</v>
      </c>
      <c r="H42" s="16" t="s">
        <v>63</v>
      </c>
      <c r="I42" s="16" t="s">
        <v>63</v>
      </c>
      <c r="J42" s="16" t="s">
        <v>63</v>
      </c>
      <c r="K42" s="16">
        <f t="shared" si="0"/>
        <v>3.36</v>
      </c>
      <c r="L42" s="17"/>
      <c r="M42" s="19">
        <v>4.5999999999999996</v>
      </c>
      <c r="N42" s="16">
        <v>1.54</v>
      </c>
      <c r="O42" s="16" t="s">
        <v>63</v>
      </c>
      <c r="P42" s="16" t="s">
        <v>63</v>
      </c>
      <c r="Q42" s="16" t="s">
        <v>63</v>
      </c>
      <c r="R42" s="16" t="s">
        <v>63</v>
      </c>
      <c r="S42" s="16" t="s">
        <v>63</v>
      </c>
      <c r="T42" s="16" t="s">
        <v>63</v>
      </c>
      <c r="U42" s="16" t="s">
        <v>63</v>
      </c>
      <c r="V42" s="16">
        <f t="shared" si="1"/>
        <v>6.14</v>
      </c>
      <c r="W42" s="17"/>
      <c r="X42" s="3"/>
      <c r="Y42" s="3"/>
    </row>
    <row r="43" spans="1:25" x14ac:dyDescent="0.25">
      <c r="A43" s="9" t="s">
        <v>18</v>
      </c>
      <c r="B43" s="19">
        <v>2.65</v>
      </c>
      <c r="C43" s="16">
        <v>5.23</v>
      </c>
      <c r="D43" s="16" t="s">
        <v>63</v>
      </c>
      <c r="E43" s="16" t="s">
        <v>63</v>
      </c>
      <c r="F43" s="16" t="s">
        <v>63</v>
      </c>
      <c r="G43" s="16" t="s">
        <v>63</v>
      </c>
      <c r="H43" s="16" t="s">
        <v>63</v>
      </c>
      <c r="I43" s="16" t="s">
        <v>63</v>
      </c>
      <c r="J43" s="16" t="s">
        <v>63</v>
      </c>
      <c r="K43" s="16">
        <f t="shared" si="0"/>
        <v>7.8800000000000008</v>
      </c>
      <c r="L43" s="17"/>
      <c r="M43" s="19">
        <v>6.05</v>
      </c>
      <c r="N43" s="16">
        <v>7.12</v>
      </c>
      <c r="O43" s="16" t="s">
        <v>63</v>
      </c>
      <c r="P43" s="16" t="s">
        <v>63</v>
      </c>
      <c r="Q43" s="16" t="s">
        <v>63</v>
      </c>
      <c r="R43" s="16" t="s">
        <v>63</v>
      </c>
      <c r="S43" s="16" t="s">
        <v>63</v>
      </c>
      <c r="T43" s="16" t="s">
        <v>63</v>
      </c>
      <c r="U43" s="16" t="s">
        <v>63</v>
      </c>
      <c r="V43" s="16">
        <f t="shared" si="1"/>
        <v>13.17</v>
      </c>
      <c r="W43" s="17"/>
      <c r="X43" s="3"/>
      <c r="Y43" s="3"/>
    </row>
    <row r="44" spans="1:25" x14ac:dyDescent="0.25">
      <c r="A44" s="9" t="s">
        <v>19</v>
      </c>
      <c r="B44" s="19">
        <v>5.68</v>
      </c>
      <c r="C44" s="16">
        <v>2.85</v>
      </c>
      <c r="D44" s="16" t="s">
        <v>63</v>
      </c>
      <c r="E44" s="16" t="s">
        <v>63</v>
      </c>
      <c r="F44" s="16" t="s">
        <v>63</v>
      </c>
      <c r="G44" s="16" t="s">
        <v>63</v>
      </c>
      <c r="H44" s="16" t="s">
        <v>63</v>
      </c>
      <c r="I44" s="16" t="s">
        <v>63</v>
      </c>
      <c r="J44" s="16" t="s">
        <v>63</v>
      </c>
      <c r="K44" s="16">
        <f t="shared" si="0"/>
        <v>8.5299999999999994</v>
      </c>
      <c r="L44" s="17"/>
      <c r="M44" s="19">
        <v>10.59</v>
      </c>
      <c r="N44" s="16">
        <v>4.8</v>
      </c>
      <c r="O44" s="16" t="s">
        <v>63</v>
      </c>
      <c r="P44" s="16" t="s">
        <v>63</v>
      </c>
      <c r="Q44" s="16" t="s">
        <v>63</v>
      </c>
      <c r="R44" s="16" t="s">
        <v>63</v>
      </c>
      <c r="S44" s="16" t="s">
        <v>63</v>
      </c>
      <c r="T44" s="16" t="s">
        <v>63</v>
      </c>
      <c r="U44" s="16" t="s">
        <v>63</v>
      </c>
      <c r="V44" s="16">
        <f t="shared" si="1"/>
        <v>15.39</v>
      </c>
      <c r="W44" s="17"/>
      <c r="X44" s="3"/>
      <c r="Y44" s="3"/>
    </row>
    <row r="45" spans="1:25" x14ac:dyDescent="0.25">
      <c r="A45" s="9" t="s">
        <v>31</v>
      </c>
      <c r="B45" s="24">
        <v>2.2200000000000002</v>
      </c>
      <c r="C45" s="25" t="s">
        <v>63</v>
      </c>
      <c r="D45" s="25" t="s">
        <v>63</v>
      </c>
      <c r="E45" s="25">
        <v>0.05</v>
      </c>
      <c r="F45" s="25">
        <v>0</v>
      </c>
      <c r="G45" s="25">
        <v>0</v>
      </c>
      <c r="H45" s="25">
        <v>0</v>
      </c>
      <c r="I45" s="25">
        <v>0.45</v>
      </c>
      <c r="J45" s="25">
        <v>0</v>
      </c>
      <c r="K45" s="16">
        <f t="shared" si="0"/>
        <v>2.72</v>
      </c>
      <c r="L45" s="26"/>
      <c r="M45" s="24">
        <v>3.99</v>
      </c>
      <c r="N45" s="25" t="s">
        <v>63</v>
      </c>
      <c r="O45" s="25" t="s">
        <v>63</v>
      </c>
      <c r="P45" s="25">
        <v>0.19</v>
      </c>
      <c r="Q45" s="25">
        <v>0</v>
      </c>
      <c r="R45" s="25">
        <v>0</v>
      </c>
      <c r="S45" s="25">
        <v>0.63</v>
      </c>
      <c r="T45" s="25">
        <v>0.68</v>
      </c>
      <c r="U45" s="25">
        <v>0</v>
      </c>
      <c r="V45" s="16">
        <f t="shared" si="1"/>
        <v>5.49</v>
      </c>
      <c r="W45" s="17"/>
    </row>
    <row r="46" spans="1:25" x14ac:dyDescent="0.25">
      <c r="A46" s="9" t="s">
        <v>32</v>
      </c>
      <c r="B46" s="24">
        <v>2.97</v>
      </c>
      <c r="C46" s="25" t="s">
        <v>63</v>
      </c>
      <c r="D46" s="25" t="s">
        <v>63</v>
      </c>
      <c r="E46" s="25">
        <v>0</v>
      </c>
      <c r="F46" s="25">
        <v>0</v>
      </c>
      <c r="G46" s="25">
        <v>0</v>
      </c>
      <c r="H46" s="25">
        <v>31.63</v>
      </c>
      <c r="I46" s="25">
        <v>0.17</v>
      </c>
      <c r="J46" s="25">
        <v>0</v>
      </c>
      <c r="K46" s="16">
        <f t="shared" si="0"/>
        <v>34.770000000000003</v>
      </c>
      <c r="L46" s="26"/>
      <c r="M46" s="24">
        <v>6.69</v>
      </c>
      <c r="N46" s="25" t="s">
        <v>63</v>
      </c>
      <c r="O46" s="25" t="s">
        <v>63</v>
      </c>
      <c r="P46" s="25">
        <v>0.03</v>
      </c>
      <c r="Q46" s="25">
        <v>0</v>
      </c>
      <c r="R46" s="25">
        <v>0</v>
      </c>
      <c r="S46" s="25">
        <v>53.38</v>
      </c>
      <c r="T46" s="25">
        <v>0.33</v>
      </c>
      <c r="U46" s="25">
        <v>0</v>
      </c>
      <c r="V46" s="16">
        <f t="shared" si="1"/>
        <v>60.43</v>
      </c>
      <c r="W46" s="17"/>
    </row>
    <row r="47" spans="1:25" s="30" customFormat="1" ht="54.6" customHeight="1" x14ac:dyDescent="0.25">
      <c r="A47" s="10" t="s">
        <v>93</v>
      </c>
      <c r="B47" s="27"/>
      <c r="C47" s="28"/>
      <c r="D47" s="28"/>
      <c r="E47" s="28"/>
      <c r="F47" s="28"/>
      <c r="G47" s="28"/>
      <c r="H47" s="28"/>
      <c r="I47" s="28"/>
      <c r="J47" s="28"/>
      <c r="K47" s="28"/>
      <c r="L47" s="29"/>
      <c r="M47" s="27"/>
      <c r="N47" s="28"/>
      <c r="O47" s="28"/>
      <c r="P47" s="28"/>
      <c r="Q47" s="28"/>
      <c r="R47" s="28"/>
      <c r="S47" s="28"/>
      <c r="T47" s="28"/>
      <c r="U47" s="28"/>
      <c r="V47" s="28"/>
      <c r="W47" s="29"/>
    </row>
    <row r="48" spans="1:25" s="34" customFormat="1" x14ac:dyDescent="0.25">
      <c r="A48" s="11" t="s">
        <v>70</v>
      </c>
      <c r="B48" s="31" t="s">
        <v>63</v>
      </c>
      <c r="C48" s="32" t="s">
        <v>63</v>
      </c>
      <c r="D48" s="32" t="s">
        <v>63</v>
      </c>
      <c r="E48" s="32"/>
      <c r="F48" s="32" t="s">
        <v>63</v>
      </c>
      <c r="G48" s="32" t="s">
        <v>63</v>
      </c>
      <c r="H48" s="32" t="s">
        <v>63</v>
      </c>
      <c r="I48" s="32" t="s">
        <v>63</v>
      </c>
      <c r="J48" s="32" t="s">
        <v>63</v>
      </c>
      <c r="K48" s="16"/>
      <c r="L48" s="33"/>
      <c r="M48" s="31" t="s">
        <v>63</v>
      </c>
      <c r="N48" s="32" t="s">
        <v>63</v>
      </c>
      <c r="O48" s="32" t="s">
        <v>63</v>
      </c>
      <c r="P48" s="32"/>
      <c r="Q48" s="32" t="s">
        <v>63</v>
      </c>
      <c r="R48" s="32" t="s">
        <v>63</v>
      </c>
      <c r="S48" s="32" t="s">
        <v>63</v>
      </c>
      <c r="T48" s="32" t="s">
        <v>63</v>
      </c>
      <c r="U48" s="32" t="s">
        <v>63</v>
      </c>
      <c r="V48" s="32"/>
      <c r="W48" s="17"/>
    </row>
    <row r="49" spans="1:23" x14ac:dyDescent="0.25">
      <c r="A49" s="9" t="s">
        <v>33</v>
      </c>
      <c r="B49" s="24">
        <v>0</v>
      </c>
      <c r="C49" s="25">
        <v>0</v>
      </c>
      <c r="D49" s="25">
        <v>0</v>
      </c>
      <c r="E49" s="25">
        <v>3.66</v>
      </c>
      <c r="F49" s="25">
        <v>0</v>
      </c>
      <c r="G49" s="25">
        <v>0</v>
      </c>
      <c r="H49" s="25">
        <v>0</v>
      </c>
      <c r="I49" s="25">
        <v>0.68</v>
      </c>
      <c r="J49" s="25">
        <v>0</v>
      </c>
      <c r="K49" s="16">
        <f t="shared" si="0"/>
        <v>4.34</v>
      </c>
      <c r="L49" s="26"/>
      <c r="M49" s="24"/>
      <c r="N49" s="25"/>
      <c r="O49" s="25"/>
      <c r="P49" s="25">
        <v>5.59</v>
      </c>
      <c r="Q49" s="25"/>
      <c r="R49" s="25"/>
      <c r="S49" s="25"/>
      <c r="T49" s="25"/>
      <c r="U49" s="25"/>
      <c r="V49" s="25"/>
      <c r="W49" s="17"/>
    </row>
    <row r="50" spans="1:23" x14ac:dyDescent="0.25">
      <c r="A50" s="9" t="s">
        <v>34</v>
      </c>
      <c r="B50" s="24">
        <v>0</v>
      </c>
      <c r="C50" s="25">
        <v>1.08</v>
      </c>
      <c r="D50" s="25">
        <v>0</v>
      </c>
      <c r="E50" s="25">
        <v>0.69</v>
      </c>
      <c r="F50" s="25" t="s">
        <v>103</v>
      </c>
      <c r="G50" s="25">
        <v>0</v>
      </c>
      <c r="H50" s="25">
        <v>0</v>
      </c>
      <c r="I50" s="25">
        <v>1.94</v>
      </c>
      <c r="J50" s="25">
        <v>0</v>
      </c>
      <c r="K50" s="16">
        <f t="shared" si="0"/>
        <v>3.71</v>
      </c>
      <c r="L50" s="26"/>
      <c r="M50" s="24"/>
      <c r="N50" s="25"/>
      <c r="O50" s="25"/>
      <c r="P50" s="25">
        <v>4.07</v>
      </c>
      <c r="Q50" s="25"/>
      <c r="R50" s="25"/>
      <c r="S50" s="25"/>
      <c r="T50" s="25"/>
      <c r="U50" s="25"/>
      <c r="V50" s="25"/>
      <c r="W50" s="17"/>
    </row>
    <row r="51" spans="1:23" x14ac:dyDescent="0.25">
      <c r="A51" s="9" t="s">
        <v>35</v>
      </c>
      <c r="B51" s="24"/>
      <c r="C51" s="25"/>
      <c r="D51" s="25"/>
      <c r="E51" s="25"/>
      <c r="F51" s="25"/>
      <c r="G51" s="25"/>
      <c r="H51" s="25"/>
      <c r="I51" s="25"/>
      <c r="J51" s="25"/>
      <c r="K51" s="16">
        <f t="shared" si="0"/>
        <v>0</v>
      </c>
      <c r="L51" s="26"/>
      <c r="M51" s="24"/>
      <c r="N51" s="25"/>
      <c r="O51" s="25"/>
      <c r="P51" s="25">
        <v>13.09</v>
      </c>
      <c r="Q51" s="25"/>
      <c r="R51" s="25"/>
      <c r="S51" s="25"/>
      <c r="T51" s="25"/>
      <c r="U51" s="25"/>
      <c r="V51" s="25"/>
      <c r="W51" s="17"/>
    </row>
    <row r="52" spans="1:23" x14ac:dyDescent="0.25">
      <c r="A52" s="9" t="s">
        <v>36</v>
      </c>
      <c r="B52" s="24">
        <v>0</v>
      </c>
      <c r="C52" s="25">
        <v>0.95</v>
      </c>
      <c r="D52" s="25">
        <v>0</v>
      </c>
      <c r="E52" s="25">
        <v>0.32</v>
      </c>
      <c r="F52" s="25">
        <v>0.02</v>
      </c>
      <c r="G52" s="25">
        <v>0</v>
      </c>
      <c r="H52" s="25">
        <v>0</v>
      </c>
      <c r="I52" s="25">
        <v>1.34</v>
      </c>
      <c r="J52" s="25">
        <v>0</v>
      </c>
      <c r="K52" s="16">
        <f t="shared" si="0"/>
        <v>2.63</v>
      </c>
      <c r="L52" s="26"/>
      <c r="M52" s="24"/>
      <c r="N52" s="25"/>
      <c r="O52" s="25"/>
      <c r="P52" s="25">
        <v>2.25</v>
      </c>
      <c r="Q52" s="25"/>
      <c r="R52" s="25"/>
      <c r="S52" s="25"/>
      <c r="T52" s="25"/>
      <c r="U52" s="25"/>
      <c r="V52" s="25"/>
      <c r="W52" s="17"/>
    </row>
    <row r="53" spans="1:23" x14ac:dyDescent="0.25">
      <c r="A53" s="9" t="s">
        <v>37</v>
      </c>
      <c r="B53" s="24">
        <v>0</v>
      </c>
      <c r="C53" s="25">
        <v>0</v>
      </c>
      <c r="D53" s="25">
        <v>0</v>
      </c>
      <c r="E53" s="25">
        <v>0.08</v>
      </c>
      <c r="F53" s="25">
        <v>0</v>
      </c>
      <c r="G53" s="25">
        <v>0</v>
      </c>
      <c r="H53" s="25">
        <v>0</v>
      </c>
      <c r="I53" s="25">
        <v>0.16</v>
      </c>
      <c r="J53" s="25">
        <v>0</v>
      </c>
      <c r="K53" s="16">
        <f t="shared" si="0"/>
        <v>0.24</v>
      </c>
      <c r="L53" s="26"/>
      <c r="M53" s="24"/>
      <c r="N53" s="25"/>
      <c r="O53" s="25"/>
      <c r="P53" s="25">
        <v>1.06</v>
      </c>
      <c r="Q53" s="25"/>
      <c r="R53" s="25"/>
      <c r="S53" s="25"/>
      <c r="T53" s="25"/>
      <c r="U53" s="25"/>
      <c r="V53" s="25"/>
      <c r="W53" s="17"/>
    </row>
    <row r="54" spans="1:23" x14ac:dyDescent="0.25">
      <c r="A54" s="9" t="s">
        <v>38</v>
      </c>
      <c r="B54" s="24">
        <v>0</v>
      </c>
      <c r="C54" s="25">
        <v>0.84</v>
      </c>
      <c r="D54" s="25">
        <v>0</v>
      </c>
      <c r="E54" s="25">
        <v>0.11</v>
      </c>
      <c r="F54" s="25">
        <v>0.14000000000000001</v>
      </c>
      <c r="G54" s="25">
        <v>0</v>
      </c>
      <c r="H54" s="25">
        <v>0</v>
      </c>
      <c r="I54" s="25">
        <v>0</v>
      </c>
      <c r="J54" s="25">
        <v>0</v>
      </c>
      <c r="K54" s="16">
        <f t="shared" si="0"/>
        <v>1.0899999999999999</v>
      </c>
      <c r="L54" s="26"/>
      <c r="M54" s="24"/>
      <c r="N54" s="25"/>
      <c r="O54" s="25"/>
      <c r="P54" s="25">
        <v>0.48</v>
      </c>
      <c r="Q54" s="25"/>
      <c r="R54" s="25"/>
      <c r="S54" s="25"/>
      <c r="T54" s="25"/>
      <c r="U54" s="25"/>
      <c r="V54" s="25"/>
      <c r="W54" s="17"/>
    </row>
    <row r="55" spans="1:23" x14ac:dyDescent="0.25">
      <c r="A55" s="9" t="s">
        <v>39</v>
      </c>
      <c r="B55" s="24">
        <v>0</v>
      </c>
      <c r="C55" s="25">
        <v>1.91</v>
      </c>
      <c r="D55" s="25">
        <v>0</v>
      </c>
      <c r="E55" s="25">
        <v>0.52</v>
      </c>
      <c r="F55" s="25">
        <v>1.3</v>
      </c>
      <c r="G55" s="25">
        <v>0</v>
      </c>
      <c r="H55" s="25">
        <v>0</v>
      </c>
      <c r="I55" s="25">
        <v>16.07</v>
      </c>
      <c r="J55" s="25">
        <v>0</v>
      </c>
      <c r="K55" s="16">
        <f t="shared" si="0"/>
        <v>19.8</v>
      </c>
      <c r="L55" s="26"/>
      <c r="M55" s="24"/>
      <c r="N55" s="25"/>
      <c r="O55" s="25"/>
      <c r="P55" s="25">
        <v>4.45</v>
      </c>
      <c r="Q55" s="25"/>
      <c r="R55" s="25"/>
      <c r="S55" s="25"/>
      <c r="T55" s="25"/>
      <c r="U55" s="25"/>
      <c r="V55" s="25"/>
      <c r="W55" s="17"/>
    </row>
    <row r="56" spans="1:23" x14ac:dyDescent="0.25">
      <c r="A56" s="9" t="s">
        <v>43</v>
      </c>
      <c r="B56" s="24">
        <v>0</v>
      </c>
      <c r="C56" s="25">
        <v>0.47</v>
      </c>
      <c r="D56" s="25">
        <v>0</v>
      </c>
      <c r="E56" s="25">
        <v>0.51</v>
      </c>
      <c r="F56" s="25">
        <v>0.56000000000000005</v>
      </c>
      <c r="G56" s="25">
        <v>0</v>
      </c>
      <c r="H56" s="25">
        <v>0</v>
      </c>
      <c r="I56" s="25">
        <v>0.39</v>
      </c>
      <c r="J56" s="25">
        <v>0</v>
      </c>
      <c r="K56" s="16">
        <f t="shared" si="0"/>
        <v>1.9300000000000002</v>
      </c>
      <c r="L56" s="26"/>
      <c r="M56" s="24"/>
      <c r="N56" s="25"/>
      <c r="O56" s="25"/>
      <c r="P56" s="25">
        <v>1.1299999999999999</v>
      </c>
      <c r="Q56" s="25"/>
      <c r="R56" s="25"/>
      <c r="S56" s="25"/>
      <c r="T56" s="25"/>
      <c r="U56" s="25"/>
      <c r="V56" s="25"/>
      <c r="W56" s="17"/>
    </row>
    <row r="57" spans="1:23" s="38" customFormat="1" ht="29.25" x14ac:dyDescent="0.25">
      <c r="A57" s="11" t="s">
        <v>71</v>
      </c>
      <c r="B57" s="35" t="s">
        <v>63</v>
      </c>
      <c r="C57" s="36" t="s">
        <v>63</v>
      </c>
      <c r="D57" s="36" t="s">
        <v>63</v>
      </c>
      <c r="E57" s="36" t="s">
        <v>63</v>
      </c>
      <c r="F57" s="36"/>
      <c r="G57" s="36" t="s">
        <v>63</v>
      </c>
      <c r="H57" s="36" t="s">
        <v>63</v>
      </c>
      <c r="I57" s="36" t="s">
        <v>63</v>
      </c>
      <c r="J57" s="36" t="s">
        <v>63</v>
      </c>
      <c r="K57" s="16"/>
      <c r="L57" s="37"/>
      <c r="M57" s="35" t="s">
        <v>63</v>
      </c>
      <c r="N57" s="36" t="s">
        <v>63</v>
      </c>
      <c r="O57" s="36" t="s">
        <v>63</v>
      </c>
      <c r="P57" s="36" t="s">
        <v>63</v>
      </c>
      <c r="Q57" s="36"/>
      <c r="R57" s="36" t="s">
        <v>63</v>
      </c>
      <c r="S57" s="36" t="s">
        <v>63</v>
      </c>
      <c r="T57" s="36" t="s">
        <v>63</v>
      </c>
      <c r="U57" s="36" t="s">
        <v>63</v>
      </c>
      <c r="V57" s="36"/>
      <c r="W57" s="17"/>
    </row>
    <row r="58" spans="1:23" x14ac:dyDescent="0.25">
      <c r="A58" s="9" t="s">
        <v>40</v>
      </c>
      <c r="B58" s="24">
        <v>0</v>
      </c>
      <c r="C58" s="25">
        <v>0.45</v>
      </c>
      <c r="D58" s="25">
        <v>0</v>
      </c>
      <c r="E58" s="25">
        <v>4.57</v>
      </c>
      <c r="F58" s="25">
        <v>5.92</v>
      </c>
      <c r="G58" s="25">
        <v>0</v>
      </c>
      <c r="H58" s="25">
        <v>0</v>
      </c>
      <c r="I58" s="25">
        <v>5.16</v>
      </c>
      <c r="J58" s="25">
        <v>0</v>
      </c>
      <c r="K58" s="16">
        <f t="shared" si="0"/>
        <v>16.100000000000001</v>
      </c>
      <c r="L58" s="26"/>
      <c r="M58" s="24"/>
      <c r="N58" s="25"/>
      <c r="O58" s="25"/>
      <c r="P58" s="25"/>
      <c r="Q58" s="25">
        <v>16.649999999999999</v>
      </c>
      <c r="R58" s="25"/>
      <c r="S58" s="25"/>
      <c r="T58" s="25"/>
      <c r="U58" s="25"/>
      <c r="V58" s="25"/>
      <c r="W58" s="17"/>
    </row>
    <row r="59" spans="1:23" x14ac:dyDescent="0.25">
      <c r="A59" s="9" t="s">
        <v>41</v>
      </c>
      <c r="B59" s="24">
        <v>0</v>
      </c>
      <c r="C59" s="25">
        <v>0</v>
      </c>
      <c r="D59" s="25">
        <v>0</v>
      </c>
      <c r="E59" s="25">
        <v>0.71</v>
      </c>
      <c r="F59" s="25">
        <v>0.1</v>
      </c>
      <c r="G59" s="25">
        <v>0</v>
      </c>
      <c r="H59" s="25">
        <v>0</v>
      </c>
      <c r="I59" s="25">
        <v>0</v>
      </c>
      <c r="J59" s="25">
        <v>0</v>
      </c>
      <c r="K59" s="16">
        <f t="shared" si="0"/>
        <v>0.80999999999999994</v>
      </c>
      <c r="L59" s="26"/>
      <c r="M59" s="24"/>
      <c r="N59" s="25"/>
      <c r="O59" s="25"/>
      <c r="P59" s="25"/>
      <c r="Q59" s="25">
        <v>2.86</v>
      </c>
      <c r="R59" s="25"/>
      <c r="S59" s="25"/>
      <c r="T59" s="25"/>
      <c r="U59" s="25"/>
      <c r="V59" s="25"/>
      <c r="W59" s="17"/>
    </row>
    <row r="60" spans="1:23" x14ac:dyDescent="0.25">
      <c r="A60" s="9" t="s">
        <v>42</v>
      </c>
      <c r="B60" s="24">
        <v>0</v>
      </c>
      <c r="C60" s="25">
        <v>0.02</v>
      </c>
      <c r="D60" s="25">
        <v>0</v>
      </c>
      <c r="E60" s="25">
        <v>2.85</v>
      </c>
      <c r="F60" s="25">
        <v>0</v>
      </c>
      <c r="G60" s="25">
        <v>0</v>
      </c>
      <c r="H60" s="25">
        <v>0</v>
      </c>
      <c r="I60" s="25">
        <v>0.66</v>
      </c>
      <c r="J60" s="25">
        <v>0</v>
      </c>
      <c r="K60" s="16">
        <f t="shared" si="0"/>
        <v>3.5300000000000002</v>
      </c>
      <c r="L60" s="26"/>
      <c r="M60" s="24"/>
      <c r="N60" s="25"/>
      <c r="O60" s="25"/>
      <c r="P60" s="25"/>
      <c r="Q60" s="25">
        <v>1.86</v>
      </c>
      <c r="R60" s="25"/>
      <c r="S60" s="25"/>
      <c r="T60" s="25"/>
      <c r="U60" s="25"/>
      <c r="V60" s="25"/>
      <c r="W60" s="17"/>
    </row>
    <row r="61" spans="1:23" x14ac:dyDescent="0.25">
      <c r="A61" s="9" t="s">
        <v>72</v>
      </c>
      <c r="B61" s="24">
        <v>0</v>
      </c>
      <c r="C61" s="25">
        <v>0</v>
      </c>
      <c r="D61" s="25">
        <v>0</v>
      </c>
      <c r="E61" s="25">
        <v>0.35</v>
      </c>
      <c r="F61" s="25">
        <v>0.1</v>
      </c>
      <c r="G61" s="25">
        <v>0.04</v>
      </c>
      <c r="H61" s="25">
        <v>0</v>
      </c>
      <c r="I61" s="25">
        <v>0</v>
      </c>
      <c r="J61" s="25">
        <v>0</v>
      </c>
      <c r="K61" s="16">
        <f t="shared" si="0"/>
        <v>0.48999999999999994</v>
      </c>
      <c r="L61" s="26"/>
      <c r="M61" s="24"/>
      <c r="N61" s="25"/>
      <c r="O61" s="25"/>
      <c r="P61" s="25"/>
      <c r="Q61" s="25">
        <v>3.19</v>
      </c>
      <c r="R61" s="25"/>
      <c r="S61" s="25"/>
      <c r="T61" s="25"/>
      <c r="U61" s="25"/>
      <c r="V61" s="25"/>
      <c r="W61" s="17"/>
    </row>
    <row r="62" spans="1:23" x14ac:dyDescent="0.25">
      <c r="A62" s="9" t="s">
        <v>44</v>
      </c>
      <c r="B62" s="24">
        <v>0</v>
      </c>
      <c r="C62" s="25">
        <v>0.05</v>
      </c>
      <c r="D62" s="25">
        <v>0</v>
      </c>
      <c r="E62" s="25">
        <v>2.44</v>
      </c>
      <c r="F62" s="25">
        <v>0.14000000000000001</v>
      </c>
      <c r="G62" s="25">
        <v>0</v>
      </c>
      <c r="H62" s="25">
        <v>0</v>
      </c>
      <c r="I62" s="25">
        <v>0.31</v>
      </c>
      <c r="J62" s="25">
        <v>0</v>
      </c>
      <c r="K62" s="16">
        <f t="shared" si="0"/>
        <v>2.94</v>
      </c>
      <c r="L62" s="26"/>
      <c r="M62" s="24"/>
      <c r="N62" s="25"/>
      <c r="O62" s="25"/>
      <c r="P62" s="25"/>
      <c r="Q62" s="25">
        <v>4.04</v>
      </c>
      <c r="R62" s="25"/>
      <c r="S62" s="25"/>
      <c r="T62" s="25"/>
      <c r="U62" s="25"/>
      <c r="V62" s="25"/>
      <c r="W62" s="17"/>
    </row>
    <row r="63" spans="1:23" s="34" customFormat="1" x14ac:dyDescent="0.25">
      <c r="A63" s="12" t="s">
        <v>65</v>
      </c>
      <c r="B63" s="31" t="s">
        <v>63</v>
      </c>
      <c r="C63" s="32" t="s">
        <v>63</v>
      </c>
      <c r="D63" s="32" t="s">
        <v>63</v>
      </c>
      <c r="E63" s="32" t="s">
        <v>63</v>
      </c>
      <c r="F63" s="32" t="s">
        <v>63</v>
      </c>
      <c r="G63" s="32" t="s">
        <v>63</v>
      </c>
      <c r="H63" s="32"/>
      <c r="I63" s="32" t="s">
        <v>63</v>
      </c>
      <c r="J63" s="32" t="s">
        <v>63</v>
      </c>
      <c r="K63" s="16"/>
      <c r="L63" s="33"/>
      <c r="M63" s="31" t="s">
        <v>63</v>
      </c>
      <c r="N63" s="32" t="s">
        <v>63</v>
      </c>
      <c r="O63" s="32" t="s">
        <v>63</v>
      </c>
      <c r="P63" s="32" t="s">
        <v>63</v>
      </c>
      <c r="Q63" s="32" t="s">
        <v>63</v>
      </c>
      <c r="R63" s="32" t="s">
        <v>63</v>
      </c>
      <c r="S63" s="32"/>
      <c r="T63" s="32" t="s">
        <v>63</v>
      </c>
      <c r="U63" s="32" t="s">
        <v>63</v>
      </c>
      <c r="V63" s="32"/>
      <c r="W63" s="17"/>
    </row>
    <row r="64" spans="1:23" x14ac:dyDescent="0.25">
      <c r="A64" s="9" t="s">
        <v>45</v>
      </c>
      <c r="B64" s="24">
        <v>0</v>
      </c>
      <c r="C64" s="25">
        <v>0</v>
      </c>
      <c r="D64" s="25">
        <v>0</v>
      </c>
      <c r="E64" s="25">
        <v>0.05</v>
      </c>
      <c r="F64" s="25">
        <v>0</v>
      </c>
      <c r="G64" s="25">
        <v>0</v>
      </c>
      <c r="H64" s="25">
        <v>0</v>
      </c>
      <c r="I64" s="25">
        <v>0</v>
      </c>
      <c r="J64" s="25">
        <v>0</v>
      </c>
      <c r="K64" s="16">
        <f t="shared" si="0"/>
        <v>0.05</v>
      </c>
      <c r="L64" s="26"/>
      <c r="M64" s="24"/>
      <c r="N64" s="25"/>
      <c r="O64" s="25"/>
      <c r="P64" s="25"/>
      <c r="Q64" s="25"/>
      <c r="R64" s="25"/>
      <c r="S64" s="25">
        <v>0.09</v>
      </c>
      <c r="T64" s="25"/>
      <c r="U64" s="25"/>
      <c r="V64" s="25"/>
      <c r="W64" s="17"/>
    </row>
    <row r="65" spans="1:23" x14ac:dyDescent="0.25">
      <c r="A65" s="9" t="s">
        <v>46</v>
      </c>
      <c r="B65" s="24">
        <v>0</v>
      </c>
      <c r="C65" s="25">
        <v>0</v>
      </c>
      <c r="D65" s="25">
        <v>0</v>
      </c>
      <c r="E65" s="25">
        <v>0.02</v>
      </c>
      <c r="F65" s="25">
        <v>0</v>
      </c>
      <c r="G65" s="25">
        <v>0</v>
      </c>
      <c r="H65" s="25">
        <v>10.83</v>
      </c>
      <c r="I65" s="25">
        <v>0</v>
      </c>
      <c r="J65" s="25">
        <v>0</v>
      </c>
      <c r="K65" s="16">
        <f t="shared" si="0"/>
        <v>10.85</v>
      </c>
      <c r="L65" s="26"/>
      <c r="M65" s="24"/>
      <c r="N65" s="25"/>
      <c r="O65" s="25"/>
      <c r="P65" s="25"/>
      <c r="Q65" s="25"/>
      <c r="R65" s="25"/>
      <c r="S65" s="25">
        <v>18.39</v>
      </c>
      <c r="T65" s="25"/>
      <c r="U65" s="25"/>
      <c r="V65" s="25"/>
      <c r="W65" s="17"/>
    </row>
    <row r="66" spans="1:23" x14ac:dyDescent="0.25">
      <c r="A66" s="9" t="s">
        <v>47</v>
      </c>
      <c r="B66" s="24">
        <v>0</v>
      </c>
      <c r="C66" s="25">
        <v>0</v>
      </c>
      <c r="D66" s="25">
        <v>0</v>
      </c>
      <c r="E66" s="25">
        <v>0</v>
      </c>
      <c r="F66" s="25">
        <v>0</v>
      </c>
      <c r="G66" s="25">
        <v>0</v>
      </c>
      <c r="H66" s="25">
        <v>0</v>
      </c>
      <c r="I66" s="25">
        <v>0</v>
      </c>
      <c r="J66" s="25">
        <v>0</v>
      </c>
      <c r="K66" s="16">
        <f t="shared" si="0"/>
        <v>0</v>
      </c>
      <c r="L66" s="26"/>
      <c r="M66" s="24"/>
      <c r="N66" s="25"/>
      <c r="O66" s="25"/>
      <c r="P66" s="25"/>
      <c r="Q66" s="25"/>
      <c r="R66" s="25"/>
      <c r="S66" s="25">
        <v>0</v>
      </c>
      <c r="T66" s="25"/>
      <c r="U66" s="25"/>
      <c r="V66" s="25"/>
      <c r="W66" s="17"/>
    </row>
    <row r="67" spans="1:23" s="34" customFormat="1" x14ac:dyDescent="0.25">
      <c r="A67" s="12" t="s">
        <v>66</v>
      </c>
      <c r="B67" s="31" t="s">
        <v>63</v>
      </c>
      <c r="C67" s="32" t="s">
        <v>63</v>
      </c>
      <c r="D67" s="32" t="s">
        <v>63</v>
      </c>
      <c r="E67" s="32" t="s">
        <v>63</v>
      </c>
      <c r="F67" s="32" t="s">
        <v>63</v>
      </c>
      <c r="G67" s="32" t="s">
        <v>63</v>
      </c>
      <c r="H67" s="32" t="s">
        <v>63</v>
      </c>
      <c r="I67" s="32"/>
      <c r="J67" s="32" t="s">
        <v>63</v>
      </c>
      <c r="K67" s="16"/>
      <c r="L67" s="33"/>
      <c r="M67" s="31" t="s">
        <v>63</v>
      </c>
      <c r="N67" s="32" t="s">
        <v>63</v>
      </c>
      <c r="O67" s="32" t="s">
        <v>63</v>
      </c>
      <c r="P67" s="32" t="s">
        <v>63</v>
      </c>
      <c r="Q67" s="32" t="s">
        <v>63</v>
      </c>
      <c r="R67" s="32" t="s">
        <v>63</v>
      </c>
      <c r="S67" s="32" t="s">
        <v>63</v>
      </c>
      <c r="T67" s="32"/>
      <c r="U67" s="32" t="s">
        <v>63</v>
      </c>
      <c r="V67" s="32"/>
      <c r="W67" s="17"/>
    </row>
    <row r="68" spans="1:23" x14ac:dyDescent="0.25">
      <c r="A68" s="9" t="s">
        <v>48</v>
      </c>
      <c r="B68" s="24">
        <v>0</v>
      </c>
      <c r="C68" s="25">
        <v>0</v>
      </c>
      <c r="D68" s="25">
        <v>0</v>
      </c>
      <c r="E68" s="25">
        <v>0.23</v>
      </c>
      <c r="F68" s="25">
        <v>0</v>
      </c>
      <c r="G68" s="25">
        <v>0</v>
      </c>
      <c r="H68" s="25">
        <v>0</v>
      </c>
      <c r="I68" s="25">
        <v>15.85</v>
      </c>
      <c r="J68" s="25">
        <v>0</v>
      </c>
      <c r="K68" s="16">
        <f t="shared" si="0"/>
        <v>16.079999999999998</v>
      </c>
      <c r="L68" s="26"/>
      <c r="M68" s="24"/>
      <c r="N68" s="25"/>
      <c r="O68" s="25"/>
      <c r="P68" s="25"/>
      <c r="Q68" s="25"/>
      <c r="R68" s="25"/>
      <c r="S68" s="25"/>
      <c r="T68" s="25">
        <v>26.57</v>
      </c>
      <c r="U68" s="25"/>
      <c r="V68" s="25"/>
      <c r="W68" s="17"/>
    </row>
    <row r="69" spans="1:23" x14ac:dyDescent="0.25">
      <c r="A69" s="9" t="s">
        <v>49</v>
      </c>
      <c r="B69" s="24">
        <v>0</v>
      </c>
      <c r="C69" s="25">
        <v>0</v>
      </c>
      <c r="D69" s="25">
        <v>0</v>
      </c>
      <c r="E69" s="25">
        <v>4.3099999999999996</v>
      </c>
      <c r="F69" s="25">
        <v>10.36</v>
      </c>
      <c r="G69" s="25">
        <v>0.05</v>
      </c>
      <c r="H69" s="25">
        <v>0</v>
      </c>
      <c r="I69" s="25">
        <v>9.9499999999999993</v>
      </c>
      <c r="J69" s="25">
        <v>0</v>
      </c>
      <c r="K69" s="16">
        <f t="shared" si="0"/>
        <v>24.669999999999998</v>
      </c>
      <c r="L69" s="26"/>
      <c r="M69" s="24"/>
      <c r="N69" s="25"/>
      <c r="O69" s="25"/>
      <c r="P69" s="25"/>
      <c r="Q69" s="25"/>
      <c r="R69" s="25"/>
      <c r="S69" s="25"/>
      <c r="T69" s="25">
        <v>24.11</v>
      </c>
      <c r="U69" s="25"/>
      <c r="V69" s="25"/>
      <c r="W69" s="17"/>
    </row>
    <row r="70" spans="1:23" x14ac:dyDescent="0.25">
      <c r="A70" s="9" t="s">
        <v>50</v>
      </c>
      <c r="B70" s="24">
        <v>0</v>
      </c>
      <c r="C70" s="25">
        <v>0.28000000000000003</v>
      </c>
      <c r="D70" s="25">
        <v>0</v>
      </c>
      <c r="E70" s="25">
        <v>0.21</v>
      </c>
      <c r="F70" s="25">
        <v>8.07</v>
      </c>
      <c r="G70" s="25" t="s">
        <v>101</v>
      </c>
      <c r="H70" s="25">
        <v>0</v>
      </c>
      <c r="I70" s="25">
        <v>0</v>
      </c>
      <c r="J70" s="25">
        <v>0</v>
      </c>
      <c r="K70" s="16">
        <f t="shared" si="0"/>
        <v>8.56</v>
      </c>
      <c r="L70" s="26"/>
      <c r="M70" s="24"/>
      <c r="N70" s="25"/>
      <c r="O70" s="25"/>
      <c r="P70" s="25"/>
      <c r="Q70" s="25"/>
      <c r="R70" s="25"/>
      <c r="S70" s="25"/>
      <c r="T70" s="25">
        <v>0.11</v>
      </c>
      <c r="U70" s="25"/>
      <c r="V70" s="25"/>
      <c r="W70" s="17"/>
    </row>
    <row r="71" spans="1:23" x14ac:dyDescent="0.25">
      <c r="A71" s="9" t="s">
        <v>51</v>
      </c>
      <c r="B71" s="24">
        <v>0</v>
      </c>
      <c r="C71" s="25">
        <v>0.02</v>
      </c>
      <c r="D71" s="25">
        <v>0</v>
      </c>
      <c r="E71" s="25">
        <v>7.0000000000000007E-2</v>
      </c>
      <c r="F71" s="25">
        <v>0.61</v>
      </c>
      <c r="G71" s="25">
        <v>0.13</v>
      </c>
      <c r="H71" s="25">
        <v>0</v>
      </c>
      <c r="I71" s="25">
        <v>0.52</v>
      </c>
      <c r="J71" s="25">
        <v>0</v>
      </c>
      <c r="K71" s="16">
        <f t="shared" si="0"/>
        <v>1.35</v>
      </c>
      <c r="L71" s="26"/>
      <c r="M71" s="24"/>
      <c r="N71" s="25"/>
      <c r="O71" s="25"/>
      <c r="P71" s="25"/>
      <c r="Q71" s="25"/>
      <c r="R71" s="25"/>
      <c r="S71" s="25"/>
      <c r="T71" s="25">
        <v>2.2799999999999998</v>
      </c>
      <c r="U71" s="25"/>
      <c r="V71" s="25"/>
      <c r="W71" s="17"/>
    </row>
    <row r="72" spans="1:23" x14ac:dyDescent="0.25">
      <c r="A72" s="9" t="s">
        <v>52</v>
      </c>
      <c r="B72" s="24">
        <v>0</v>
      </c>
      <c r="C72" s="25">
        <v>0</v>
      </c>
      <c r="D72" s="25">
        <v>0</v>
      </c>
      <c r="E72" s="25">
        <v>7.0000000000000007E-2</v>
      </c>
      <c r="F72" s="25">
        <v>0.28000000000000003</v>
      </c>
      <c r="G72" s="25">
        <v>0</v>
      </c>
      <c r="H72" s="25">
        <v>0</v>
      </c>
      <c r="I72" s="25">
        <v>0.56999999999999995</v>
      </c>
      <c r="J72" s="25">
        <v>0</v>
      </c>
      <c r="K72" s="16">
        <f t="shared" si="0"/>
        <v>0.91999999999999993</v>
      </c>
      <c r="L72" s="26"/>
      <c r="M72" s="24"/>
      <c r="N72" s="25"/>
      <c r="O72" s="25"/>
      <c r="P72" s="25"/>
      <c r="Q72" s="25"/>
      <c r="R72" s="25"/>
      <c r="S72" s="25"/>
      <c r="T72" s="25">
        <v>6.29</v>
      </c>
      <c r="U72" s="25"/>
      <c r="V72" s="25"/>
      <c r="W72" s="17"/>
    </row>
    <row r="73" spans="1:23" s="34" customFormat="1" x14ac:dyDescent="0.25">
      <c r="A73" s="12" t="s">
        <v>64</v>
      </c>
      <c r="B73" s="31" t="s">
        <v>63</v>
      </c>
      <c r="C73" s="32" t="s">
        <v>63</v>
      </c>
      <c r="D73" s="32" t="s">
        <v>63</v>
      </c>
      <c r="E73" s="32" t="s">
        <v>63</v>
      </c>
      <c r="F73" s="32" t="s">
        <v>63</v>
      </c>
      <c r="G73" s="32" t="s">
        <v>63</v>
      </c>
      <c r="H73" s="32" t="s">
        <v>63</v>
      </c>
      <c r="I73" s="32" t="s">
        <v>63</v>
      </c>
      <c r="J73" s="32"/>
      <c r="K73" s="16"/>
      <c r="L73" s="33"/>
      <c r="M73" s="31" t="s">
        <v>63</v>
      </c>
      <c r="N73" s="32" t="s">
        <v>63</v>
      </c>
      <c r="O73" s="32" t="s">
        <v>63</v>
      </c>
      <c r="P73" s="32" t="s">
        <v>63</v>
      </c>
      <c r="Q73" s="32" t="s">
        <v>63</v>
      </c>
      <c r="R73" s="32" t="s">
        <v>63</v>
      </c>
      <c r="S73" s="32" t="s">
        <v>63</v>
      </c>
      <c r="T73" s="32" t="s">
        <v>63</v>
      </c>
      <c r="U73" s="32"/>
      <c r="V73" s="32"/>
      <c r="W73" s="17"/>
    </row>
    <row r="74" spans="1:23" x14ac:dyDescent="0.25">
      <c r="A74" s="9" t="s">
        <v>53</v>
      </c>
      <c r="B74" s="24">
        <v>0</v>
      </c>
      <c r="C74" s="25">
        <v>0.28000000000000003</v>
      </c>
      <c r="D74" s="25">
        <v>0</v>
      </c>
      <c r="E74" s="25">
        <v>0.13</v>
      </c>
      <c r="F74" s="25">
        <v>0</v>
      </c>
      <c r="G74" s="25">
        <v>0</v>
      </c>
      <c r="H74" s="25">
        <v>0</v>
      </c>
      <c r="I74" s="25">
        <v>1.36</v>
      </c>
      <c r="J74" s="25">
        <v>1.39</v>
      </c>
      <c r="K74" s="16">
        <f t="shared" ref="K74:K83" si="3">SUM(B74:J74)</f>
        <v>3.16</v>
      </c>
      <c r="L74" s="26"/>
      <c r="M74" s="24"/>
      <c r="N74" s="25"/>
      <c r="O74" s="25"/>
      <c r="P74" s="25"/>
      <c r="Q74" s="25"/>
      <c r="R74" s="25"/>
      <c r="S74" s="25"/>
      <c r="T74" s="25"/>
      <c r="U74" s="25">
        <v>1.39</v>
      </c>
      <c r="V74" s="25"/>
      <c r="W74" s="17"/>
    </row>
    <row r="75" spans="1:23" x14ac:dyDescent="0.25">
      <c r="A75" s="9" t="s">
        <v>54</v>
      </c>
      <c r="B75" s="24">
        <v>0</v>
      </c>
      <c r="C75" s="25">
        <v>0.14000000000000001</v>
      </c>
      <c r="D75" s="25">
        <v>0</v>
      </c>
      <c r="E75" s="25">
        <v>0.1</v>
      </c>
      <c r="F75" s="25">
        <v>0.02</v>
      </c>
      <c r="G75" s="25">
        <v>0</v>
      </c>
      <c r="H75" s="25">
        <v>0</v>
      </c>
      <c r="I75" s="25">
        <v>15.52</v>
      </c>
      <c r="J75" s="25">
        <v>0</v>
      </c>
      <c r="K75" s="16">
        <f t="shared" si="3"/>
        <v>15.78</v>
      </c>
      <c r="L75" s="26"/>
      <c r="M75" s="24"/>
      <c r="N75" s="25"/>
      <c r="O75" s="25"/>
      <c r="P75" s="25"/>
      <c r="Q75" s="25"/>
      <c r="R75" s="25"/>
      <c r="S75" s="25"/>
      <c r="T75" s="25"/>
      <c r="U75" s="25">
        <v>0.87</v>
      </c>
      <c r="V75" s="25"/>
      <c r="W75" s="17"/>
    </row>
    <row r="76" spans="1:23" x14ac:dyDescent="0.25">
      <c r="A76" s="9" t="s">
        <v>55</v>
      </c>
      <c r="B76" s="24">
        <v>0</v>
      </c>
      <c r="C76" s="25">
        <v>0.01</v>
      </c>
      <c r="D76" s="25">
        <v>0</v>
      </c>
      <c r="E76" s="25">
        <v>0.05</v>
      </c>
      <c r="F76" s="25">
        <v>0</v>
      </c>
      <c r="G76" s="25">
        <v>0</v>
      </c>
      <c r="H76" s="25">
        <v>0</v>
      </c>
      <c r="I76" s="25">
        <v>0.79</v>
      </c>
      <c r="J76" s="25">
        <v>0</v>
      </c>
      <c r="K76" s="16">
        <f t="shared" si="3"/>
        <v>0.85000000000000009</v>
      </c>
      <c r="L76" s="26"/>
      <c r="M76" s="24"/>
      <c r="N76" s="25"/>
      <c r="O76" s="25"/>
      <c r="P76" s="25"/>
      <c r="Q76" s="25"/>
      <c r="R76" s="25"/>
      <c r="S76" s="25"/>
      <c r="T76" s="25"/>
      <c r="U76" s="25">
        <v>0</v>
      </c>
      <c r="V76" s="25"/>
      <c r="W76" s="17"/>
    </row>
    <row r="77" spans="1:23" x14ac:dyDescent="0.25">
      <c r="A77" s="9" t="s">
        <v>56</v>
      </c>
      <c r="B77" s="24">
        <v>0</v>
      </c>
      <c r="C77" s="25">
        <v>0.76</v>
      </c>
      <c r="D77" s="25">
        <v>0</v>
      </c>
      <c r="E77" s="25">
        <v>0.05</v>
      </c>
      <c r="F77" s="25">
        <v>0.91</v>
      </c>
      <c r="G77" s="25">
        <v>0</v>
      </c>
      <c r="H77" s="25">
        <v>0</v>
      </c>
      <c r="I77" s="25">
        <v>1.34</v>
      </c>
      <c r="J77" s="25">
        <v>0</v>
      </c>
      <c r="K77" s="16">
        <f t="shared" si="3"/>
        <v>3.0600000000000005</v>
      </c>
      <c r="L77" s="26"/>
      <c r="M77" s="24"/>
      <c r="N77" s="25"/>
      <c r="O77" s="25"/>
      <c r="P77" s="25"/>
      <c r="Q77" s="25"/>
      <c r="R77" s="25"/>
      <c r="S77" s="25"/>
      <c r="T77" s="25"/>
      <c r="U77" s="25">
        <v>0.43</v>
      </c>
      <c r="V77" s="25"/>
      <c r="W77" s="17"/>
    </row>
    <row r="78" spans="1:23" x14ac:dyDescent="0.25">
      <c r="A78" s="9" t="s">
        <v>57</v>
      </c>
      <c r="B78" s="24">
        <v>0</v>
      </c>
      <c r="C78" s="25">
        <v>0</v>
      </c>
      <c r="D78" s="25">
        <v>0</v>
      </c>
      <c r="E78" s="25">
        <v>0.05</v>
      </c>
      <c r="F78" s="25">
        <v>0</v>
      </c>
      <c r="G78" s="25">
        <v>0</v>
      </c>
      <c r="H78" s="25">
        <v>0</v>
      </c>
      <c r="I78" s="25">
        <v>0.39</v>
      </c>
      <c r="J78" s="25">
        <v>0</v>
      </c>
      <c r="K78" s="16">
        <f t="shared" si="3"/>
        <v>0.44</v>
      </c>
      <c r="L78" s="26"/>
      <c r="M78" s="24"/>
      <c r="N78" s="25"/>
      <c r="O78" s="25"/>
      <c r="P78" s="25"/>
      <c r="Q78" s="25"/>
      <c r="R78" s="25"/>
      <c r="S78" s="25"/>
      <c r="T78" s="25"/>
      <c r="U78" s="25">
        <v>0</v>
      </c>
      <c r="V78" s="25"/>
      <c r="W78" s="17"/>
    </row>
    <row r="79" spans="1:23" x14ac:dyDescent="0.25">
      <c r="A79" s="9" t="s">
        <v>58</v>
      </c>
      <c r="B79" s="24">
        <v>0</v>
      </c>
      <c r="C79" s="25">
        <v>0</v>
      </c>
      <c r="D79" s="25">
        <v>0</v>
      </c>
      <c r="E79" s="25">
        <v>0</v>
      </c>
      <c r="F79" s="25">
        <v>0</v>
      </c>
      <c r="G79" s="25">
        <v>0</v>
      </c>
      <c r="H79" s="25">
        <v>0</v>
      </c>
      <c r="I79" s="25">
        <v>0</v>
      </c>
      <c r="J79" s="25">
        <v>0</v>
      </c>
      <c r="K79" s="16">
        <f t="shared" si="3"/>
        <v>0</v>
      </c>
      <c r="L79" s="26"/>
      <c r="M79" s="24"/>
      <c r="N79" s="25"/>
      <c r="O79" s="25"/>
      <c r="P79" s="25"/>
      <c r="Q79" s="25"/>
      <c r="R79" s="25"/>
      <c r="S79" s="25"/>
      <c r="T79" s="25"/>
      <c r="U79" s="25">
        <v>0</v>
      </c>
      <c r="V79" s="25"/>
      <c r="W79" s="17"/>
    </row>
    <row r="80" spans="1:23" x14ac:dyDescent="0.25">
      <c r="A80" s="9" t="s">
        <v>59</v>
      </c>
      <c r="B80" s="24">
        <v>0</v>
      </c>
      <c r="C80" s="25">
        <v>0</v>
      </c>
      <c r="D80" s="25">
        <v>0</v>
      </c>
      <c r="E80" s="25">
        <v>0</v>
      </c>
      <c r="F80" s="25" t="s">
        <v>102</v>
      </c>
      <c r="G80" s="25">
        <v>0</v>
      </c>
      <c r="H80" s="25">
        <v>0</v>
      </c>
      <c r="I80" s="25">
        <v>0</v>
      </c>
      <c r="J80" s="25">
        <v>0</v>
      </c>
      <c r="K80" s="16">
        <f t="shared" si="3"/>
        <v>0</v>
      </c>
      <c r="L80" s="26"/>
      <c r="M80" s="24"/>
      <c r="N80" s="25"/>
      <c r="O80" s="25"/>
      <c r="P80" s="25"/>
      <c r="Q80" s="25"/>
      <c r="R80" s="25"/>
      <c r="S80" s="25"/>
      <c r="T80" s="25"/>
      <c r="U80" s="25">
        <v>0</v>
      </c>
      <c r="V80" s="25"/>
      <c r="W80" s="17"/>
    </row>
    <row r="81" spans="1:23" x14ac:dyDescent="0.25">
      <c r="A81" s="9" t="s">
        <v>60</v>
      </c>
      <c r="B81" s="24">
        <v>0</v>
      </c>
      <c r="C81" s="25">
        <v>0</v>
      </c>
      <c r="D81" s="25">
        <v>0</v>
      </c>
      <c r="E81" s="25">
        <v>0</v>
      </c>
      <c r="F81" s="25">
        <v>0.43</v>
      </c>
      <c r="G81" s="25">
        <v>0</v>
      </c>
      <c r="H81" s="25">
        <v>0</v>
      </c>
      <c r="I81" s="25">
        <v>0</v>
      </c>
      <c r="J81" s="25">
        <v>0</v>
      </c>
      <c r="K81" s="16">
        <f t="shared" si="3"/>
        <v>0.43</v>
      </c>
      <c r="L81" s="26"/>
      <c r="M81" s="24"/>
      <c r="N81" s="25"/>
      <c r="O81" s="25"/>
      <c r="P81" s="25"/>
      <c r="Q81" s="25"/>
      <c r="R81" s="25"/>
      <c r="S81" s="25"/>
      <c r="T81" s="25"/>
      <c r="U81" s="25">
        <v>0</v>
      </c>
      <c r="V81" s="25"/>
      <c r="W81" s="17"/>
    </row>
    <row r="82" spans="1:23" x14ac:dyDescent="0.25">
      <c r="A82" s="9" t="s">
        <v>61</v>
      </c>
      <c r="B82" s="24">
        <v>0</v>
      </c>
      <c r="C82" s="25">
        <v>0</v>
      </c>
      <c r="D82" s="25">
        <v>0</v>
      </c>
      <c r="E82" s="25">
        <v>0</v>
      </c>
      <c r="F82" s="25">
        <v>0.78</v>
      </c>
      <c r="G82" s="25">
        <v>0</v>
      </c>
      <c r="H82" s="25">
        <v>0</v>
      </c>
      <c r="I82" s="25">
        <v>0.21</v>
      </c>
      <c r="J82" s="25">
        <v>0</v>
      </c>
      <c r="K82" s="16">
        <f t="shared" si="3"/>
        <v>0.99</v>
      </c>
      <c r="L82" s="26"/>
      <c r="M82" s="24"/>
      <c r="N82" s="25"/>
      <c r="O82" s="25"/>
      <c r="P82" s="25"/>
      <c r="Q82" s="25"/>
      <c r="R82" s="25"/>
      <c r="S82" s="25"/>
      <c r="T82" s="25"/>
      <c r="U82" s="25">
        <v>0</v>
      </c>
      <c r="V82" s="25"/>
      <c r="W82" s="17"/>
    </row>
    <row r="83" spans="1:23" ht="15.75" thickBot="1" x14ac:dyDescent="0.3">
      <c r="A83" s="13" t="s">
        <v>62</v>
      </c>
      <c r="B83" s="39">
        <v>0</v>
      </c>
      <c r="C83" s="40">
        <v>0</v>
      </c>
      <c r="D83" s="40">
        <v>0</v>
      </c>
      <c r="E83" s="40">
        <v>0</v>
      </c>
      <c r="F83" s="40">
        <v>0</v>
      </c>
      <c r="G83" s="40">
        <v>0</v>
      </c>
      <c r="H83" s="40">
        <v>0</v>
      </c>
      <c r="I83" s="40">
        <v>0</v>
      </c>
      <c r="J83" s="40">
        <v>0</v>
      </c>
      <c r="K83" s="40">
        <f t="shared" si="3"/>
        <v>0</v>
      </c>
      <c r="L83" s="41"/>
      <c r="M83" s="39"/>
      <c r="N83" s="40"/>
      <c r="O83" s="40"/>
      <c r="P83" s="40"/>
      <c r="Q83" s="40"/>
      <c r="R83" s="40"/>
      <c r="S83" s="40"/>
      <c r="T83" s="40"/>
      <c r="U83" s="40">
        <v>0.14000000000000001</v>
      </c>
      <c r="V83" s="40"/>
      <c r="W83" s="48"/>
    </row>
    <row r="84" spans="1:23" x14ac:dyDescent="0.25">
      <c r="A84" s="6"/>
      <c r="B84" s="42"/>
      <c r="C84" s="43"/>
      <c r="D84" s="43"/>
      <c r="E84" s="43"/>
      <c r="F84" s="43"/>
      <c r="G84" s="43"/>
      <c r="H84" s="43"/>
      <c r="I84" s="43"/>
      <c r="J84" s="43"/>
      <c r="K84" s="43"/>
      <c r="L84" s="43"/>
    </row>
    <row r="85" spans="1:23" x14ac:dyDescent="0.25">
      <c r="A85" s="6" t="s">
        <v>77</v>
      </c>
      <c r="B85" s="43"/>
      <c r="C85" s="43"/>
      <c r="D85" s="43"/>
      <c r="E85" s="43"/>
      <c r="F85" s="43"/>
      <c r="G85" s="43"/>
      <c r="H85" s="43"/>
      <c r="I85" s="43"/>
      <c r="J85" s="43"/>
      <c r="K85" s="43"/>
      <c r="L85" s="43"/>
    </row>
    <row r="86" spans="1:23" x14ac:dyDescent="0.25">
      <c r="A86" s="6" t="s">
        <v>78</v>
      </c>
      <c r="B86" s="43"/>
      <c r="C86" s="43"/>
      <c r="D86" s="43"/>
      <c r="E86" s="43"/>
      <c r="F86" s="43"/>
      <c r="G86" s="43"/>
      <c r="H86" s="43"/>
      <c r="I86" s="43"/>
      <c r="J86" s="43"/>
      <c r="K86" s="43"/>
      <c r="L86" s="43"/>
    </row>
    <row r="87" spans="1:23" x14ac:dyDescent="0.25">
      <c r="A87" s="6"/>
      <c r="B87" s="43"/>
      <c r="C87" s="43"/>
      <c r="D87" s="43"/>
      <c r="E87" s="43"/>
      <c r="F87" s="43"/>
      <c r="G87" s="43"/>
      <c r="H87" s="43"/>
      <c r="I87" s="43"/>
      <c r="J87" s="43"/>
      <c r="K87" s="43"/>
      <c r="L87" s="43"/>
    </row>
    <row r="88" spans="1:23" ht="18" x14ac:dyDescent="0.25">
      <c r="A88" s="6" t="s">
        <v>94</v>
      </c>
      <c r="B88" s="43"/>
      <c r="C88" s="43"/>
      <c r="D88" s="43"/>
      <c r="E88" s="43"/>
      <c r="F88" s="43"/>
      <c r="G88" s="43"/>
      <c r="H88" s="43"/>
      <c r="I88" s="43"/>
      <c r="J88" s="43"/>
      <c r="K88" s="43"/>
      <c r="L88" s="43"/>
    </row>
    <row r="89" spans="1:23" ht="31.35" customHeight="1" x14ac:dyDescent="0.25">
      <c r="A89" s="53" t="s">
        <v>95</v>
      </c>
      <c r="B89" s="53"/>
      <c r="C89" s="53"/>
      <c r="D89" s="53"/>
      <c r="E89" s="53"/>
      <c r="F89" s="53"/>
      <c r="G89" s="53"/>
      <c r="H89" s="53"/>
      <c r="I89" s="53"/>
      <c r="J89" s="53"/>
      <c r="K89" s="53"/>
      <c r="L89" s="53"/>
    </row>
    <row r="90" spans="1:23" ht="18" x14ac:dyDescent="0.25">
      <c r="A90" s="6" t="s">
        <v>84</v>
      </c>
      <c r="B90" s="43"/>
      <c r="C90" s="43"/>
      <c r="D90" s="43"/>
      <c r="E90" s="43"/>
      <c r="F90" s="43"/>
      <c r="G90" s="43"/>
      <c r="H90" s="43"/>
      <c r="I90" s="43"/>
      <c r="J90" s="43"/>
      <c r="K90" s="43"/>
      <c r="L90" s="43"/>
    </row>
    <row r="91" spans="1:23" x14ac:dyDescent="0.25">
      <c r="A91" s="44"/>
    </row>
    <row r="92" spans="1:23" x14ac:dyDescent="0.25">
      <c r="A92" s="44"/>
    </row>
  </sheetData>
  <mergeCells count="8">
    <mergeCell ref="A1:L1"/>
    <mergeCell ref="A89:L89"/>
    <mergeCell ref="A2:L2"/>
    <mergeCell ref="M6:W6"/>
    <mergeCell ref="M7:W7"/>
    <mergeCell ref="A4:W4"/>
    <mergeCell ref="B7:L7"/>
    <mergeCell ref="B6:L6"/>
  </mergeCells>
  <pageMargins left="0.70866141732283472" right="0.70866141732283472" top="0.74803149606299213" bottom="0.74803149606299213" header="0.31496062992125984" footer="0.31496062992125984"/>
  <pageSetup paperSize="9" scale="4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479D-D010-46D5-8DE2-5E44C7B3F7DE}">
  <dimension ref="A1:A15"/>
  <sheetViews>
    <sheetView workbookViewId="0">
      <selection activeCell="A5" sqref="A5"/>
    </sheetView>
  </sheetViews>
  <sheetFormatPr defaultRowHeight="15" x14ac:dyDescent="0.25"/>
  <cols>
    <col min="1" max="1" width="120" customWidth="1"/>
  </cols>
  <sheetData>
    <row r="1" spans="1:1" ht="35.25" customHeight="1" x14ac:dyDescent="0.25">
      <c r="A1" s="50" t="s">
        <v>106</v>
      </c>
    </row>
    <row r="2" spans="1:1" ht="61.5" customHeight="1" x14ac:dyDescent="0.25">
      <c r="A2" s="50" t="s">
        <v>107</v>
      </c>
    </row>
    <row r="3" spans="1:1" ht="74.25" customHeight="1" x14ac:dyDescent="0.25">
      <c r="A3" s="50" t="s">
        <v>108</v>
      </c>
    </row>
    <row r="4" spans="1:1" ht="60.75" customHeight="1" x14ac:dyDescent="0.25">
      <c r="A4" s="50" t="s">
        <v>109</v>
      </c>
    </row>
    <row r="5" spans="1:1" ht="104.25" customHeight="1" x14ac:dyDescent="0.25">
      <c r="A5" s="50" t="s">
        <v>110</v>
      </c>
    </row>
    <row r="6" spans="1:1" ht="33.75" customHeight="1" x14ac:dyDescent="0.25">
      <c r="A6" s="50" t="s">
        <v>111</v>
      </c>
    </row>
    <row r="7" spans="1:1" ht="33.75" customHeight="1" x14ac:dyDescent="0.25">
      <c r="A7" s="50" t="s">
        <v>112</v>
      </c>
    </row>
    <row r="8" spans="1:1" ht="66" customHeight="1" x14ac:dyDescent="0.25">
      <c r="A8" s="50" t="s">
        <v>113</v>
      </c>
    </row>
    <row r="9" spans="1:1" x14ac:dyDescent="0.25">
      <c r="A9" s="50" t="s">
        <v>114</v>
      </c>
    </row>
    <row r="10" spans="1:1" ht="112.5" customHeight="1" x14ac:dyDescent="0.25">
      <c r="A10" s="51" t="s">
        <v>115</v>
      </c>
    </row>
    <row r="11" spans="1:1" ht="86.25" customHeight="1" x14ac:dyDescent="0.25">
      <c r="A11" s="50" t="s">
        <v>116</v>
      </c>
    </row>
    <row r="12" spans="1:1" ht="69.75" customHeight="1" x14ac:dyDescent="0.25">
      <c r="A12" s="50" t="s">
        <v>117</v>
      </c>
    </row>
    <row r="13" spans="1:1" ht="49.5" customHeight="1" x14ac:dyDescent="0.25">
      <c r="A13" s="50" t="s">
        <v>118</v>
      </c>
    </row>
    <row r="14" spans="1:1" ht="40.5" customHeight="1" x14ac:dyDescent="0.25">
      <c r="A14" s="51" t="s">
        <v>119</v>
      </c>
    </row>
    <row r="15" spans="1:1" ht="22.5" customHeight="1" x14ac:dyDescent="0.25">
      <c r="A15" s="50" t="s">
        <v>120</v>
      </c>
    </row>
  </sheetData>
  <hyperlinks>
    <hyperlink ref="A10" r:id="rId1" display="http://lsm.lv/" xr:uid="{94748B09-2A19-4D3E-AE16-78C11A48911E}"/>
    <hyperlink ref="A14" r:id="rId2" display="http://lsm.lv/" xr:uid="{5B7D69A0-3052-48D7-9B67-9C2EF068912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36a346e-bad2-4e82-b28a-10fbd62d83a0">
      <UserInfo>
        <DisplayName>Padomes locekļi - dalībnieki</DisplayName>
        <AccountId>27</AccountId>
        <AccountType/>
      </UserInfo>
      <UserInfo>
        <DisplayName>Marija Dzelme</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3150D393593F45BCC75D3167C9E368" ma:contentTypeVersion="12" ma:contentTypeDescription="Create a new document." ma:contentTypeScope="" ma:versionID="66b21186cb9bd032e8052fade575cc5a">
  <xsd:schema xmlns:xsd="http://www.w3.org/2001/XMLSchema" xmlns:xs="http://www.w3.org/2001/XMLSchema" xmlns:p="http://schemas.microsoft.com/office/2006/metadata/properties" xmlns:ns2="2a6c46b7-9a9d-4271-9470-93b948ccf2bb" xmlns:ns3="e36a346e-bad2-4e82-b28a-10fbd62d83a0" targetNamespace="http://schemas.microsoft.com/office/2006/metadata/properties" ma:root="true" ma:fieldsID="f4b72c9279bef3b1d4da8829789d4cfc" ns2:_="" ns3:_="">
    <xsd:import namespace="2a6c46b7-9a9d-4271-9470-93b948ccf2bb"/>
    <xsd:import namespace="e36a346e-bad2-4e82-b28a-10fbd62d83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46b7-9a9d-4271-9470-93b948ccf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6a346e-bad2-4e82-b28a-10fbd62d83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306295-AB7B-4DA9-845E-4989427B0D9F}">
  <ds:schemaRefs>
    <ds:schemaRef ds:uri="http://schemas.microsoft.com/sharepoint/v3/contenttype/forms"/>
  </ds:schemaRefs>
</ds:datastoreItem>
</file>

<file path=customXml/itemProps2.xml><?xml version="1.0" encoding="utf-8"?>
<ds:datastoreItem xmlns:ds="http://schemas.openxmlformats.org/officeDocument/2006/customXml" ds:itemID="{3CCCAA23-4009-4788-B290-738F5B4246C2}">
  <ds:schemaRefs>
    <ds:schemaRef ds:uri="http://schemas.microsoft.com/office/2006/metadata/properties"/>
    <ds:schemaRef ds:uri="http://schemas.microsoft.com/office/infopath/2007/PartnerControls"/>
    <ds:schemaRef ds:uri="e36a346e-bad2-4e82-b28a-10fbd62d83a0"/>
  </ds:schemaRefs>
</ds:datastoreItem>
</file>

<file path=customXml/itemProps3.xml><?xml version="1.0" encoding="utf-8"?>
<ds:datastoreItem xmlns:ds="http://schemas.openxmlformats.org/officeDocument/2006/customXml" ds:itemID="{1E3582C2-C777-4846-945F-D68906773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c46b7-9a9d-4271-9470-93b948ccf2bb"/>
    <ds:schemaRef ds:uri="e36a346e-bad2-4e82-b28a-10fbd62d83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1.2_SP_Integrētais_saturs</vt:lpstr>
      <vt:lpstr>1.2.2 komentāri</vt:lpstr>
      <vt:lpstr>'1.2_SP_Integrētais_saturs'!Print_Area</vt:lpstr>
      <vt:lpstr>'1.2_SP_Integrētais_saturs'!Print_Titles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CVONLINE</dc:creator>
  <cp:keywords/>
  <dc:description/>
  <cp:lastModifiedBy>Aija Krolle</cp:lastModifiedBy>
  <cp:revision/>
  <dcterms:created xsi:type="dcterms:W3CDTF">2021-10-29T11:28:41Z</dcterms:created>
  <dcterms:modified xsi:type="dcterms:W3CDTF">2025-06-12T08:55:27Z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0x010100DB3150D393593F45BCC75D3167C9E368</vt:lpwstr>
  </property>
</Properties>
</file>