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marija_dzelme_seplp_lv/Documents/PADOMES LĒMUMI/Lēmums par LTV SP 2022.gadam apstiprināšanu/"/>
    </mc:Choice>
  </mc:AlternateContent>
  <xr:revisionPtr revIDLastSave="0" documentId="8_{C8D4937A-B134-443B-A889-58812F973E21}" xr6:coauthVersionLast="47" xr6:coauthVersionMax="47" xr10:uidLastSave="{00000000-0000-0000-0000-000000000000}"/>
  <bookViews>
    <workbookView xWindow="-108" yWindow="-108" windowWidth="23256" windowHeight="12576" xr2:uid="{5F91396C-7DCE-47C1-90E2-EA9D0B2685A6}"/>
  </bookViews>
  <sheets>
    <sheet name="LSM_(1.2.b)" sheetId="1" r:id="rId1"/>
  </sheets>
  <definedNames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6" i="1" l="1"/>
  <c r="AW26" i="1" s="1"/>
  <c r="AU26" i="1"/>
  <c r="AS26" i="1"/>
  <c r="AY25" i="1"/>
  <c r="AU25" i="1"/>
  <c r="AS25" i="1"/>
  <c r="AY24" i="1"/>
  <c r="AU24" i="1"/>
  <c r="AS24" i="1"/>
  <c r="AW24" i="1" s="1"/>
  <c r="AY23" i="1"/>
  <c r="AU23" i="1"/>
  <c r="AS23" i="1"/>
  <c r="AW23" i="1" s="1"/>
  <c r="AY22" i="1"/>
  <c r="AW22" i="1" s="1"/>
  <c r="AU22" i="1"/>
  <c r="AS22" i="1"/>
  <c r="AY21" i="1"/>
  <c r="AU21" i="1"/>
  <c r="AS21" i="1"/>
  <c r="AY20" i="1"/>
  <c r="AU20" i="1"/>
  <c r="AS20" i="1"/>
  <c r="AW20" i="1" s="1"/>
  <c r="AY19" i="1"/>
  <c r="AU19" i="1"/>
  <c r="AS19" i="1"/>
  <c r="AY18" i="1"/>
  <c r="AW18" i="1" s="1"/>
  <c r="AU18" i="1"/>
  <c r="AS18" i="1"/>
  <c r="AY17" i="1"/>
  <c r="AU17" i="1"/>
  <c r="AS17" i="1"/>
  <c r="AY16" i="1"/>
  <c r="AU16" i="1"/>
  <c r="AS16" i="1"/>
  <c r="AW16" i="1" s="1"/>
  <c r="AY15" i="1"/>
  <c r="AU15" i="1"/>
  <c r="AS15" i="1"/>
  <c r="AW15" i="1" s="1"/>
  <c r="AY14" i="1"/>
  <c r="AW14" i="1" s="1"/>
  <c r="AU14" i="1"/>
  <c r="AS14" i="1"/>
  <c r="AY13" i="1"/>
  <c r="AU13" i="1"/>
  <c r="AS13" i="1"/>
  <c r="AY12" i="1"/>
  <c r="AU12" i="1"/>
  <c r="AS12" i="1"/>
  <c r="AW12" i="1" s="1"/>
  <c r="AY11" i="1"/>
  <c r="AU11" i="1"/>
  <c r="AS11" i="1"/>
  <c r="AW11" i="1" s="1"/>
  <c r="AW17" i="1" l="1"/>
  <c r="AW25" i="1"/>
  <c r="AW19" i="1"/>
  <c r="AW13" i="1"/>
  <c r="AW21" i="1"/>
</calcChain>
</file>

<file path=xl/sharedStrings.xml><?xml version="1.0" encoding="utf-8"?>
<sst xmlns="http://schemas.openxmlformats.org/spreadsheetml/2006/main" count="248" uniqueCount="58">
  <si>
    <t>Pielikums Nr.1.2B "Sabiedriskā pasūtījuma digitālās platformas LSM.LV satura uzskaites plāns un izpilde"</t>
  </si>
  <si>
    <t xml:space="preserve">Sabiedriskā pasūtījuma plāns un izpilde 2022. gadā LSM.LV </t>
  </si>
  <si>
    <t>N.p.k.</t>
  </si>
  <si>
    <t>Sadaļa</t>
  </si>
  <si>
    <t>I ceturksnī</t>
  </si>
  <si>
    <t>II ceturksnī</t>
  </si>
  <si>
    <t>III ceturksnī</t>
  </si>
  <si>
    <t>IV ceturksnī</t>
  </si>
  <si>
    <t>Pārskata perioda 12 mēnešu</t>
  </si>
  <si>
    <t>Pārskata perioda (3, 6, 9, 12 mēnešu) izmaiņas</t>
  </si>
  <si>
    <t>Satura vienības</t>
  </si>
  <si>
    <t>tiešie izdevumi:</t>
  </si>
  <si>
    <t xml:space="preserve">Kopējie izdevumi* </t>
  </si>
  <si>
    <t>tai skaitā tiešie izdevumi:</t>
  </si>
  <si>
    <t xml:space="preserve">Kopējie izdevumi </t>
  </si>
  <si>
    <r>
      <t>Kopējie izdevumi</t>
    </r>
    <r>
      <rPr>
        <sz val="11"/>
        <color rgb="FFFF0000"/>
        <rFont val="Times New Roman"/>
        <family val="1"/>
      </rPr>
      <t xml:space="preserve"> </t>
    </r>
  </si>
  <si>
    <t>tajā skaitā: Kopējās tiešās izmaksas</t>
  </si>
  <si>
    <t>LSM Dotācijas</t>
  </si>
  <si>
    <t>Citi ieņēmum</t>
  </si>
  <si>
    <t>LTV budžets</t>
  </si>
  <si>
    <t>Skaits</t>
  </si>
  <si>
    <t>Citi ieņēmumi</t>
  </si>
  <si>
    <t>Citi ieņēmumi*</t>
  </si>
  <si>
    <t>Plāns</t>
  </si>
  <si>
    <t>Fakts</t>
  </si>
  <si>
    <t>Plāns "-" Fakts</t>
  </si>
  <si>
    <t>Plāns "-"Fakts"</t>
  </si>
  <si>
    <t>Plāns "-" Izpilde</t>
  </si>
  <si>
    <t>skaits</t>
  </si>
  <si>
    <t>EUR</t>
  </si>
  <si>
    <t>%</t>
  </si>
  <si>
    <t>I</t>
  </si>
  <si>
    <t>Saturs</t>
  </si>
  <si>
    <r>
      <t>žanrs:</t>
    </r>
    <r>
      <rPr>
        <b/>
        <i/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ziņas</t>
    </r>
  </si>
  <si>
    <t>x</t>
  </si>
  <si>
    <t>žanrs: sports</t>
  </si>
  <si>
    <t>žanrs: kultūra</t>
  </si>
  <si>
    <t xml:space="preserve">žanrs: ārpus ētera </t>
  </si>
  <si>
    <t xml:space="preserve">žanrs: dzīve un stils </t>
  </si>
  <si>
    <r>
      <rPr>
        <b/>
        <i/>
        <sz val="11"/>
        <color theme="1"/>
        <rFont val="Times New Roman"/>
        <family val="1"/>
      </rPr>
      <t>tajā skaitā:</t>
    </r>
    <r>
      <rPr>
        <b/>
        <sz val="11"/>
        <color theme="1"/>
        <rFont val="Times New Roman"/>
        <family val="1"/>
        <charset val="186"/>
      </rPr>
      <t xml:space="preserve"> saturs krievu valodā</t>
    </r>
  </si>
  <si>
    <r>
      <rPr>
        <b/>
        <i/>
        <sz val="11"/>
        <color theme="1"/>
        <rFont val="Times New Roman"/>
        <family val="1"/>
      </rPr>
      <t>tajā skaitā:</t>
    </r>
    <r>
      <rPr>
        <b/>
        <sz val="11"/>
        <color theme="1"/>
        <rFont val="Times New Roman"/>
        <family val="1"/>
        <charset val="186"/>
      </rPr>
      <t xml:space="preserve"> saturs angļu valodā </t>
    </r>
  </si>
  <si>
    <r>
      <rPr>
        <b/>
        <i/>
        <sz val="11"/>
        <color theme="1"/>
        <rFont val="Times New Roman"/>
        <family val="1"/>
      </rPr>
      <t>tajā skaitā:</t>
    </r>
    <r>
      <rPr>
        <b/>
        <sz val="11"/>
        <color theme="1"/>
        <rFont val="Times New Roman"/>
        <family val="1"/>
        <charset val="186"/>
      </rPr>
      <t xml:space="preserve"> saturs citās valodās</t>
    </r>
  </si>
  <si>
    <r>
      <t xml:space="preserve">tajā skaitā: </t>
    </r>
    <r>
      <rPr>
        <b/>
        <sz val="11"/>
        <color theme="1"/>
        <rFont val="Times New Roman"/>
        <family val="1"/>
      </rPr>
      <t>LSM oriģinālsaturs*</t>
    </r>
    <r>
      <rPr>
        <b/>
        <i/>
        <sz val="11"/>
        <color theme="1"/>
        <rFont val="Times New Roman"/>
        <family val="1"/>
        <charset val="186"/>
      </rPr>
      <t>*</t>
    </r>
  </si>
  <si>
    <r>
      <t xml:space="preserve">tajā skaitā: </t>
    </r>
    <r>
      <rPr>
        <b/>
        <sz val="11"/>
        <color theme="1"/>
        <rFont val="Times New Roman"/>
        <family val="1"/>
      </rPr>
      <t>LR veidots saturs</t>
    </r>
    <r>
      <rPr>
        <b/>
        <i/>
        <sz val="11"/>
        <color theme="1"/>
        <rFont val="Times New Roman"/>
        <family val="1"/>
        <charset val="186"/>
      </rPr>
      <t>***</t>
    </r>
  </si>
  <si>
    <r>
      <t xml:space="preserve">tajā skaitā: </t>
    </r>
    <r>
      <rPr>
        <b/>
        <sz val="11"/>
        <color theme="1"/>
        <rFont val="Times New Roman"/>
        <family val="1"/>
      </rPr>
      <t>LTV veidots saturs</t>
    </r>
    <r>
      <rPr>
        <b/>
        <i/>
        <sz val="11"/>
        <color theme="1"/>
        <rFont val="Times New Roman"/>
        <family val="1"/>
        <charset val="186"/>
      </rPr>
      <t>****</t>
    </r>
  </si>
  <si>
    <r>
      <t xml:space="preserve">tajā skaitā: </t>
    </r>
    <r>
      <rPr>
        <b/>
        <sz val="11"/>
        <color theme="1"/>
        <rFont val="Times New Roman"/>
        <family val="1"/>
      </rPr>
      <t>LSM  veidots pētniecisks vai analītisks orģinālsaturs</t>
    </r>
  </si>
  <si>
    <t>II</t>
  </si>
  <si>
    <t>Pašreklāma</t>
  </si>
  <si>
    <t>III</t>
  </si>
  <si>
    <t>Tehniskās izmaksas</t>
  </si>
  <si>
    <t>IV</t>
  </si>
  <si>
    <t>Citas izmaksas</t>
  </si>
  <si>
    <t>Kopā atskaitē(I+II+III)</t>
  </si>
  <si>
    <t xml:space="preserve">Sagatavoja: </t>
  </si>
  <si>
    <t xml:space="preserve">*visas izmaksas norādāmas pēc naudas plūsmas </t>
  </si>
  <si>
    <t>**orģinālsaturs - saturs, kuru rada vai būtiski papildina LSM redakcija vai LSM piesaistīti ārštata autori</t>
  </si>
  <si>
    <t>*** nevar pārklāties ar LSM orģinālsaturu</t>
  </si>
  <si>
    <t>****nevar pārklāties ar LSM orģinālsaturu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</si>
</sst>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2" fillId="0" borderId="0" xfId="2" applyFont="1"/>
    <xf numFmtId="0" fontId="5" fillId="0" borderId="0" xfId="2" applyFont="1" applyAlignment="1">
      <alignment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vertical="center"/>
    </xf>
    <xf numFmtId="0" fontId="2" fillId="5" borderId="4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4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5" borderId="6" xfId="2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center" vertical="center" wrapText="1"/>
    </xf>
    <xf numFmtId="0" fontId="2" fillId="5" borderId="0" xfId="2" applyFont="1" applyFill="1" applyAlignment="1">
      <alignment horizontal="center" vertical="center"/>
    </xf>
    <xf numFmtId="0" fontId="10" fillId="0" borderId="5" xfId="2" applyFont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3" fontId="2" fillId="0" borderId="14" xfId="2" applyNumberFormat="1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6" xfId="2" applyNumberFormat="1" applyFont="1" applyBorder="1"/>
    <xf numFmtId="0" fontId="10" fillId="0" borderId="14" xfId="2" applyFont="1" applyBorder="1"/>
    <xf numFmtId="0" fontId="2" fillId="0" borderId="14" xfId="2" applyFont="1" applyBorder="1"/>
    <xf numFmtId="0" fontId="5" fillId="0" borderId="5" xfId="2" applyFont="1" applyBorder="1" applyAlignment="1">
      <alignment horizontal="left" vertical="center" wrapText="1"/>
    </xf>
    <xf numFmtId="3" fontId="2" fillId="0" borderId="8" xfId="2" applyNumberFormat="1" applyFont="1" applyBorder="1"/>
    <xf numFmtId="3" fontId="2" fillId="0" borderId="2" xfId="2" applyNumberFormat="1" applyFont="1" applyBorder="1"/>
    <xf numFmtId="0" fontId="2" fillId="0" borderId="10" xfId="2" applyFont="1" applyBorder="1"/>
    <xf numFmtId="0" fontId="10" fillId="0" borderId="5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3" fontId="2" fillId="0" borderId="17" xfId="2" applyNumberFormat="1" applyFont="1" applyBorder="1"/>
    <xf numFmtId="3" fontId="2" fillId="0" borderId="18" xfId="2" applyNumberFormat="1" applyFont="1" applyBorder="1"/>
    <xf numFmtId="3" fontId="2" fillId="0" borderId="12" xfId="2" applyNumberFormat="1" applyFont="1" applyBorder="1"/>
    <xf numFmtId="0" fontId="10" fillId="0" borderId="8" xfId="2" applyFont="1" applyBorder="1"/>
    <xf numFmtId="0" fontId="2" fillId="0" borderId="8" xfId="2" applyFont="1" applyBorder="1"/>
    <xf numFmtId="0" fontId="12" fillId="0" borderId="5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3" fontId="5" fillId="0" borderId="14" xfId="2" applyNumberFormat="1" applyFont="1" applyBorder="1"/>
    <xf numFmtId="3" fontId="5" fillId="0" borderId="2" xfId="2" applyNumberFormat="1" applyFont="1" applyBorder="1"/>
    <xf numFmtId="0" fontId="5" fillId="0" borderId="14" xfId="2" applyFont="1" applyBorder="1"/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wrapText="1"/>
    </xf>
    <xf numFmtId="0" fontId="2" fillId="3" borderId="10" xfId="2" applyFont="1" applyFill="1" applyBorder="1" applyAlignment="1">
      <alignment horizontal="center" wrapText="1"/>
    </xf>
    <xf numFmtId="0" fontId="2" fillId="3" borderId="11" xfId="2" applyFont="1" applyFill="1" applyBorder="1" applyAlignment="1">
      <alignment horizontal="center" wrapText="1"/>
    </xf>
    <xf numFmtId="0" fontId="2" fillId="3" borderId="12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wrapText="1"/>
    </xf>
    <xf numFmtId="0" fontId="2" fillId="3" borderId="3" xfId="2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 wrapText="1"/>
    </xf>
    <xf numFmtId="0" fontId="2" fillId="3" borderId="6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wrapText="1"/>
    </xf>
    <xf numFmtId="0" fontId="2" fillId="2" borderId="3" xfId="2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</cellXfs>
  <cellStyles count="3">
    <cellStyle name="Normal" xfId="0" builtinId="0"/>
    <cellStyle name="Normal 2 4" xfId="1" xr:uid="{40B91816-4D60-4199-809D-B9C099E1FAC0}"/>
    <cellStyle name="Normal 3 2" xfId="2" xr:uid="{0DC57A0D-67BC-4EA0-B519-3B751E66D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57F1-E378-4628-B8C5-6906F8436323}">
  <dimension ref="A1:BK34"/>
  <sheetViews>
    <sheetView tabSelected="1" zoomScale="80" zoomScaleNormal="80" workbookViewId="0">
      <selection sqref="A1:L1"/>
    </sheetView>
  </sheetViews>
  <sheetFormatPr defaultColWidth="8.88671875" defaultRowHeight="13.8" outlineLevelCol="1" x14ac:dyDescent="0.25"/>
  <cols>
    <col min="1" max="1" width="4.6640625" style="5" customWidth="1"/>
    <col min="2" max="2" width="34.109375" style="7" customWidth="1"/>
    <col min="3" max="3" width="6.5546875" style="7" customWidth="1"/>
    <col min="4" max="4" width="7.33203125" style="7" customWidth="1"/>
    <col min="5" max="5" width="8.44140625" style="7" bestFit="1" customWidth="1"/>
    <col min="6" max="6" width="7.88671875" style="7" customWidth="1"/>
    <col min="7" max="7" width="6.88671875" style="7" customWidth="1"/>
    <col min="8" max="8" width="6.6640625" style="7" customWidth="1"/>
    <col min="9" max="9" width="8.44140625" style="7" bestFit="1" customWidth="1"/>
    <col min="10" max="10" width="7.33203125" style="7" customWidth="1"/>
    <col min="11" max="11" width="8.44140625" style="7" customWidth="1"/>
    <col min="12" max="42" width="8.109375" style="7" customWidth="1"/>
    <col min="43" max="48" width="8.88671875" style="7"/>
    <col min="49" max="49" width="10" style="7" bestFit="1" customWidth="1"/>
    <col min="50" max="50" width="8.88671875" style="7"/>
    <col min="51" max="51" width="10" style="7" bestFit="1" customWidth="1"/>
    <col min="52" max="52" width="8.5546875" style="7" customWidth="1"/>
    <col min="53" max="53" width="8.88671875" style="7" hidden="1" customWidth="1" outlineLevel="1"/>
    <col min="54" max="54" width="7.88671875" style="7" hidden="1" customWidth="1" outlineLevel="1"/>
    <col min="55" max="55" width="8.5546875" style="7" hidden="1" customWidth="1" outlineLevel="1"/>
    <col min="56" max="56" width="7.6640625" style="7" hidden="1" customWidth="1" outlineLevel="1"/>
    <col min="57" max="57" width="8.109375" style="7" hidden="1" customWidth="1" outlineLevel="1"/>
    <col min="58" max="58" width="8.33203125" style="7" hidden="1" customWidth="1" outlineLevel="1"/>
    <col min="59" max="59" width="8.88671875" style="7" hidden="1" customWidth="1" outlineLevel="1"/>
    <col min="60" max="60" width="8" style="7" hidden="1" customWidth="1" outlineLevel="1"/>
    <col min="61" max="61" width="8.88671875" style="7" hidden="1" customWidth="1" outlineLevel="1"/>
    <col min="62" max="62" width="3" style="7" hidden="1" customWidth="1" outlineLevel="1"/>
    <col min="63" max="63" width="8.88671875" style="7" collapsed="1"/>
    <col min="64" max="16384" width="8.88671875" style="7"/>
  </cols>
  <sheetData>
    <row r="1" spans="1:62" s="2" customFormat="1" ht="33.7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62" s="2" customFormat="1" x14ac:dyDescent="0.25">
      <c r="A2" s="3"/>
    </row>
    <row r="3" spans="1:62" s="2" customFormat="1" ht="13.5" customHeight="1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62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62" ht="24" customHeight="1" x14ac:dyDescent="0.25">
      <c r="A5" s="112" t="s">
        <v>2</v>
      </c>
      <c r="B5" s="112" t="s">
        <v>3</v>
      </c>
      <c r="C5" s="104" t="s">
        <v>4</v>
      </c>
      <c r="D5" s="105"/>
      <c r="E5" s="105"/>
      <c r="F5" s="105"/>
      <c r="G5" s="105"/>
      <c r="H5" s="105"/>
      <c r="I5" s="105"/>
      <c r="J5" s="105"/>
      <c r="K5" s="105"/>
      <c r="L5" s="106"/>
      <c r="M5" s="107" t="s">
        <v>5</v>
      </c>
      <c r="N5" s="108"/>
      <c r="O5" s="108"/>
      <c r="P5" s="108"/>
      <c r="Q5" s="108"/>
      <c r="R5" s="108"/>
      <c r="S5" s="108"/>
      <c r="T5" s="108"/>
      <c r="U5" s="108"/>
      <c r="V5" s="109"/>
      <c r="W5" s="104" t="s">
        <v>6</v>
      </c>
      <c r="X5" s="105"/>
      <c r="Y5" s="105"/>
      <c r="Z5" s="105"/>
      <c r="AA5" s="105"/>
      <c r="AB5" s="105"/>
      <c r="AC5" s="105"/>
      <c r="AD5" s="105"/>
      <c r="AE5" s="105"/>
      <c r="AF5" s="106"/>
      <c r="AG5" s="107" t="s">
        <v>7</v>
      </c>
      <c r="AH5" s="108"/>
      <c r="AI5" s="108"/>
      <c r="AJ5" s="108"/>
      <c r="AK5" s="108"/>
      <c r="AL5" s="108"/>
      <c r="AM5" s="108"/>
      <c r="AN5" s="108"/>
      <c r="AO5" s="108"/>
      <c r="AP5" s="109"/>
      <c r="AQ5" s="104" t="s">
        <v>8</v>
      </c>
      <c r="AR5" s="105"/>
      <c r="AS5" s="105"/>
      <c r="AT5" s="105"/>
      <c r="AU5" s="105"/>
      <c r="AV5" s="105"/>
      <c r="AW5" s="105"/>
      <c r="AX5" s="105"/>
      <c r="AY5" s="105"/>
      <c r="AZ5" s="106"/>
      <c r="BA5" s="62" t="s">
        <v>9</v>
      </c>
      <c r="BB5" s="88"/>
      <c r="BC5" s="88"/>
      <c r="BD5" s="88"/>
      <c r="BE5" s="88"/>
      <c r="BF5" s="88"/>
      <c r="BG5" s="88"/>
      <c r="BH5" s="88"/>
      <c r="BI5" s="88"/>
      <c r="BJ5" s="88"/>
    </row>
    <row r="6" spans="1:62" ht="20.25" customHeight="1" x14ac:dyDescent="0.25">
      <c r="A6" s="113"/>
      <c r="B6" s="113"/>
      <c r="C6" s="69" t="s">
        <v>10</v>
      </c>
      <c r="D6" s="70"/>
      <c r="E6" s="92" t="s">
        <v>11</v>
      </c>
      <c r="F6" s="93"/>
      <c r="G6" s="93"/>
      <c r="H6" s="93"/>
      <c r="I6" s="93"/>
      <c r="J6" s="94"/>
      <c r="K6" s="95" t="s">
        <v>12</v>
      </c>
      <c r="L6" s="96"/>
      <c r="M6" s="73" t="s">
        <v>10</v>
      </c>
      <c r="N6" s="74"/>
      <c r="O6" s="97" t="s">
        <v>11</v>
      </c>
      <c r="P6" s="98"/>
      <c r="Q6" s="98"/>
      <c r="R6" s="98"/>
      <c r="S6" s="98"/>
      <c r="T6" s="99"/>
      <c r="U6" s="100" t="s">
        <v>12</v>
      </c>
      <c r="V6" s="101"/>
      <c r="W6" s="69" t="s">
        <v>10</v>
      </c>
      <c r="X6" s="70"/>
      <c r="Y6" s="92" t="s">
        <v>11</v>
      </c>
      <c r="Z6" s="93"/>
      <c r="AA6" s="93"/>
      <c r="AB6" s="93"/>
      <c r="AC6" s="93"/>
      <c r="AD6" s="94"/>
      <c r="AE6" s="95" t="s">
        <v>12</v>
      </c>
      <c r="AF6" s="96"/>
      <c r="AG6" s="73" t="s">
        <v>10</v>
      </c>
      <c r="AH6" s="74"/>
      <c r="AI6" s="97" t="s">
        <v>11</v>
      </c>
      <c r="AJ6" s="98"/>
      <c r="AK6" s="98"/>
      <c r="AL6" s="98"/>
      <c r="AM6" s="98"/>
      <c r="AN6" s="99"/>
      <c r="AO6" s="100" t="s">
        <v>12</v>
      </c>
      <c r="AP6" s="101"/>
      <c r="AQ6" s="75" t="s">
        <v>10</v>
      </c>
      <c r="AR6" s="75"/>
      <c r="AS6" s="76" t="s">
        <v>13</v>
      </c>
      <c r="AT6" s="77"/>
      <c r="AU6" s="77"/>
      <c r="AV6" s="77"/>
      <c r="AW6" s="77"/>
      <c r="AX6" s="78"/>
      <c r="AY6" s="79" t="s">
        <v>14</v>
      </c>
      <c r="AZ6" s="80"/>
      <c r="BA6" s="83" t="s">
        <v>10</v>
      </c>
      <c r="BB6" s="84"/>
      <c r="BC6" s="87" t="s">
        <v>15</v>
      </c>
      <c r="BD6" s="84"/>
      <c r="BE6" s="62" t="s">
        <v>16</v>
      </c>
      <c r="BF6" s="88"/>
      <c r="BG6" s="88"/>
      <c r="BH6" s="88"/>
      <c r="BI6" s="88"/>
      <c r="BJ6" s="88"/>
    </row>
    <row r="7" spans="1:62" s="8" customFormat="1" ht="28.5" customHeight="1" x14ac:dyDescent="0.3">
      <c r="A7" s="113"/>
      <c r="B7" s="113"/>
      <c r="C7" s="69"/>
      <c r="D7" s="70"/>
      <c r="E7" s="71" t="s">
        <v>17</v>
      </c>
      <c r="F7" s="72"/>
      <c r="G7" s="71" t="s">
        <v>18</v>
      </c>
      <c r="H7" s="72"/>
      <c r="I7" s="71" t="s">
        <v>19</v>
      </c>
      <c r="J7" s="72"/>
      <c r="K7" s="81"/>
      <c r="L7" s="82"/>
      <c r="M7" s="73"/>
      <c r="N7" s="74"/>
      <c r="O7" s="67" t="s">
        <v>17</v>
      </c>
      <c r="P7" s="68"/>
      <c r="Q7" s="67" t="s">
        <v>18</v>
      </c>
      <c r="R7" s="68"/>
      <c r="S7" s="67" t="s">
        <v>19</v>
      </c>
      <c r="T7" s="68"/>
      <c r="U7" s="102"/>
      <c r="V7" s="103"/>
      <c r="W7" s="69"/>
      <c r="X7" s="70"/>
      <c r="Y7" s="71" t="s">
        <v>17</v>
      </c>
      <c r="Z7" s="72"/>
      <c r="AA7" s="71" t="s">
        <v>18</v>
      </c>
      <c r="AB7" s="72"/>
      <c r="AC7" s="71" t="s">
        <v>19</v>
      </c>
      <c r="AD7" s="72"/>
      <c r="AE7" s="81"/>
      <c r="AF7" s="82"/>
      <c r="AG7" s="73"/>
      <c r="AH7" s="74"/>
      <c r="AI7" s="67" t="s">
        <v>17</v>
      </c>
      <c r="AJ7" s="68"/>
      <c r="AK7" s="67" t="s">
        <v>18</v>
      </c>
      <c r="AL7" s="68"/>
      <c r="AM7" s="67" t="s">
        <v>19</v>
      </c>
      <c r="AN7" s="68"/>
      <c r="AO7" s="102"/>
      <c r="AP7" s="103"/>
      <c r="AQ7" s="69" t="s">
        <v>20</v>
      </c>
      <c r="AR7" s="70"/>
      <c r="AS7" s="71" t="s">
        <v>17</v>
      </c>
      <c r="AT7" s="72"/>
      <c r="AU7" s="71" t="s">
        <v>21</v>
      </c>
      <c r="AV7" s="72"/>
      <c r="AW7" s="71" t="s">
        <v>19</v>
      </c>
      <c r="AX7" s="72"/>
      <c r="AY7" s="81"/>
      <c r="AZ7" s="82"/>
      <c r="BA7" s="85"/>
      <c r="BB7" s="86"/>
      <c r="BC7" s="85"/>
      <c r="BD7" s="86"/>
      <c r="BE7" s="62" t="s">
        <v>17</v>
      </c>
      <c r="BF7" s="88"/>
      <c r="BG7" s="89" t="s">
        <v>22</v>
      </c>
      <c r="BH7" s="90"/>
      <c r="BI7" s="89" t="s">
        <v>19</v>
      </c>
      <c r="BJ7" s="91"/>
    </row>
    <row r="8" spans="1:62" s="5" customFormat="1" ht="21" customHeight="1" x14ac:dyDescent="0.3">
      <c r="A8" s="113"/>
      <c r="B8" s="113"/>
      <c r="C8" s="9" t="s">
        <v>23</v>
      </c>
      <c r="D8" s="10" t="s">
        <v>24</v>
      </c>
      <c r="E8" s="11" t="s">
        <v>23</v>
      </c>
      <c r="F8" s="11" t="s">
        <v>24</v>
      </c>
      <c r="G8" s="11" t="s">
        <v>23</v>
      </c>
      <c r="H8" s="11" t="s">
        <v>24</v>
      </c>
      <c r="I8" s="11" t="s">
        <v>23</v>
      </c>
      <c r="J8" s="11" t="s">
        <v>24</v>
      </c>
      <c r="K8" s="11" t="s">
        <v>23</v>
      </c>
      <c r="L8" s="11" t="s">
        <v>24</v>
      </c>
      <c r="M8" s="12" t="s">
        <v>23</v>
      </c>
      <c r="N8" s="13" t="s">
        <v>24</v>
      </c>
      <c r="O8" s="14" t="s">
        <v>23</v>
      </c>
      <c r="P8" s="14" t="s">
        <v>24</v>
      </c>
      <c r="Q8" s="14" t="s">
        <v>23</v>
      </c>
      <c r="R8" s="14" t="s">
        <v>24</v>
      </c>
      <c r="S8" s="14" t="s">
        <v>23</v>
      </c>
      <c r="T8" s="14" t="s">
        <v>24</v>
      </c>
      <c r="U8" s="14" t="s">
        <v>23</v>
      </c>
      <c r="V8" s="14" t="s">
        <v>24</v>
      </c>
      <c r="W8" s="9" t="s">
        <v>23</v>
      </c>
      <c r="X8" s="10" t="s">
        <v>24</v>
      </c>
      <c r="Y8" s="11" t="s">
        <v>23</v>
      </c>
      <c r="Z8" s="11" t="s">
        <v>24</v>
      </c>
      <c r="AA8" s="11" t="s">
        <v>23</v>
      </c>
      <c r="AB8" s="11" t="s">
        <v>24</v>
      </c>
      <c r="AC8" s="11" t="s">
        <v>23</v>
      </c>
      <c r="AD8" s="11" t="s">
        <v>24</v>
      </c>
      <c r="AE8" s="11" t="s">
        <v>23</v>
      </c>
      <c r="AF8" s="11" t="s">
        <v>24</v>
      </c>
      <c r="AG8" s="12" t="s">
        <v>23</v>
      </c>
      <c r="AH8" s="13" t="s">
        <v>24</v>
      </c>
      <c r="AI8" s="14" t="s">
        <v>23</v>
      </c>
      <c r="AJ8" s="14" t="s">
        <v>24</v>
      </c>
      <c r="AK8" s="14" t="s">
        <v>23</v>
      </c>
      <c r="AL8" s="14" t="s">
        <v>24</v>
      </c>
      <c r="AM8" s="14" t="s">
        <v>23</v>
      </c>
      <c r="AN8" s="14" t="s">
        <v>24</v>
      </c>
      <c r="AO8" s="14" t="s">
        <v>23</v>
      </c>
      <c r="AP8" s="14" t="s">
        <v>24</v>
      </c>
      <c r="AQ8" s="9" t="s">
        <v>23</v>
      </c>
      <c r="AR8" s="10" t="s">
        <v>24</v>
      </c>
      <c r="AS8" s="11" t="s">
        <v>23</v>
      </c>
      <c r="AT8" s="11" t="s">
        <v>24</v>
      </c>
      <c r="AU8" s="11" t="s">
        <v>23</v>
      </c>
      <c r="AV8" s="11" t="s">
        <v>24</v>
      </c>
      <c r="AW8" s="11" t="s">
        <v>23</v>
      </c>
      <c r="AX8" s="11" t="s">
        <v>24</v>
      </c>
      <c r="AY8" s="11" t="s">
        <v>23</v>
      </c>
      <c r="AZ8" s="11" t="s">
        <v>24</v>
      </c>
      <c r="BA8" s="62" t="s">
        <v>25</v>
      </c>
      <c r="BB8" s="63"/>
      <c r="BC8" s="62" t="s">
        <v>26</v>
      </c>
      <c r="BD8" s="63"/>
      <c r="BE8" s="62" t="s">
        <v>27</v>
      </c>
      <c r="BF8" s="63"/>
      <c r="BG8" s="62" t="s">
        <v>27</v>
      </c>
      <c r="BH8" s="63"/>
      <c r="BI8" s="62" t="s">
        <v>27</v>
      </c>
      <c r="BJ8" s="63"/>
    </row>
    <row r="9" spans="1:62" s="5" customFormat="1" x14ac:dyDescent="0.3">
      <c r="A9" s="114"/>
      <c r="B9" s="114"/>
      <c r="C9" s="15" t="s">
        <v>28</v>
      </c>
      <c r="D9" s="15" t="s">
        <v>28</v>
      </c>
      <c r="E9" s="16" t="s">
        <v>29</v>
      </c>
      <c r="F9" s="16" t="s">
        <v>29</v>
      </c>
      <c r="G9" s="16" t="s">
        <v>29</v>
      </c>
      <c r="H9" s="16" t="s">
        <v>29</v>
      </c>
      <c r="I9" s="16" t="s">
        <v>29</v>
      </c>
      <c r="J9" s="16" t="s">
        <v>29</v>
      </c>
      <c r="K9" s="16" t="s">
        <v>29</v>
      </c>
      <c r="L9" s="16" t="s">
        <v>29</v>
      </c>
      <c r="M9" s="12" t="s">
        <v>28</v>
      </c>
      <c r="N9" s="13" t="s">
        <v>28</v>
      </c>
      <c r="O9" s="17" t="s">
        <v>29</v>
      </c>
      <c r="P9" s="17" t="s">
        <v>29</v>
      </c>
      <c r="Q9" s="17" t="s">
        <v>29</v>
      </c>
      <c r="R9" s="17" t="s">
        <v>29</v>
      </c>
      <c r="S9" s="17" t="s">
        <v>29</v>
      </c>
      <c r="T9" s="17" t="s">
        <v>29</v>
      </c>
      <c r="U9" s="17" t="s">
        <v>29</v>
      </c>
      <c r="V9" s="17" t="s">
        <v>29</v>
      </c>
      <c r="W9" s="15" t="s">
        <v>28</v>
      </c>
      <c r="X9" s="15" t="s">
        <v>28</v>
      </c>
      <c r="Y9" s="16" t="s">
        <v>29</v>
      </c>
      <c r="Z9" s="16" t="s">
        <v>29</v>
      </c>
      <c r="AA9" s="16" t="s">
        <v>29</v>
      </c>
      <c r="AB9" s="16" t="s">
        <v>29</v>
      </c>
      <c r="AC9" s="16" t="s">
        <v>29</v>
      </c>
      <c r="AD9" s="16" t="s">
        <v>29</v>
      </c>
      <c r="AE9" s="16" t="s">
        <v>29</v>
      </c>
      <c r="AF9" s="16" t="s">
        <v>29</v>
      </c>
      <c r="AG9" s="12" t="s">
        <v>28</v>
      </c>
      <c r="AH9" s="13" t="s">
        <v>28</v>
      </c>
      <c r="AI9" s="17" t="s">
        <v>29</v>
      </c>
      <c r="AJ9" s="17" t="s">
        <v>29</v>
      </c>
      <c r="AK9" s="17" t="s">
        <v>29</v>
      </c>
      <c r="AL9" s="17" t="s">
        <v>29</v>
      </c>
      <c r="AM9" s="17" t="s">
        <v>29</v>
      </c>
      <c r="AN9" s="17" t="s">
        <v>29</v>
      </c>
      <c r="AO9" s="17" t="s">
        <v>29</v>
      </c>
      <c r="AP9" s="17" t="s">
        <v>29</v>
      </c>
      <c r="AQ9" s="15" t="s">
        <v>28</v>
      </c>
      <c r="AR9" s="15" t="s">
        <v>28</v>
      </c>
      <c r="AS9" s="16" t="s">
        <v>29</v>
      </c>
      <c r="AT9" s="16" t="s">
        <v>29</v>
      </c>
      <c r="AU9" s="16" t="s">
        <v>29</v>
      </c>
      <c r="AV9" s="16" t="s">
        <v>29</v>
      </c>
      <c r="AW9" s="16" t="s">
        <v>29</v>
      </c>
      <c r="AX9" s="16" t="s">
        <v>29</v>
      </c>
      <c r="AY9" s="16" t="s">
        <v>29</v>
      </c>
      <c r="AZ9" s="16" t="s">
        <v>29</v>
      </c>
      <c r="BA9" s="18" t="s">
        <v>28</v>
      </c>
      <c r="BB9" s="18" t="s">
        <v>30</v>
      </c>
      <c r="BC9" s="18" t="s">
        <v>29</v>
      </c>
      <c r="BD9" s="18" t="s">
        <v>30</v>
      </c>
      <c r="BE9" s="18" t="s">
        <v>29</v>
      </c>
      <c r="BF9" s="18" t="s">
        <v>30</v>
      </c>
      <c r="BG9" s="18" t="s">
        <v>29</v>
      </c>
      <c r="BH9" s="18" t="s">
        <v>30</v>
      </c>
      <c r="BI9" s="18" t="s">
        <v>29</v>
      </c>
      <c r="BJ9" s="18" t="s">
        <v>30</v>
      </c>
    </row>
    <row r="10" spans="1:62" s="26" customFormat="1" x14ac:dyDescent="0.3">
      <c r="A10" s="64" t="s">
        <v>31</v>
      </c>
      <c r="B10" s="19" t="s">
        <v>32</v>
      </c>
      <c r="C10" s="20"/>
      <c r="D10" s="21"/>
      <c r="E10" s="22"/>
      <c r="F10" s="22"/>
      <c r="G10" s="22"/>
      <c r="H10" s="22"/>
      <c r="I10" s="22"/>
      <c r="J10" s="22"/>
      <c r="K10" s="23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1"/>
      <c r="AR10" s="21"/>
      <c r="AS10" s="22"/>
      <c r="AT10" s="22"/>
      <c r="AU10" s="22"/>
      <c r="AV10" s="22"/>
      <c r="AW10" s="22"/>
      <c r="AX10" s="22"/>
      <c r="AY10" s="22"/>
      <c r="AZ10" s="22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1:62" ht="14.4" x14ac:dyDescent="0.25">
      <c r="A11" s="65"/>
      <c r="B11" s="27" t="s">
        <v>33</v>
      </c>
      <c r="C11" s="28" t="s">
        <v>34</v>
      </c>
      <c r="D11" s="29"/>
      <c r="E11" s="30">
        <v>41827.78</v>
      </c>
      <c r="F11" s="30"/>
      <c r="G11" s="30"/>
      <c r="H11" s="30"/>
      <c r="I11" s="30">
        <v>185593.26</v>
      </c>
      <c r="J11" s="30"/>
      <c r="K11" s="31">
        <v>227421.04</v>
      </c>
      <c r="L11" s="32"/>
      <c r="M11" s="33" t="s">
        <v>34</v>
      </c>
      <c r="N11" s="33"/>
      <c r="O11" s="33">
        <v>41827.78</v>
      </c>
      <c r="P11" s="33"/>
      <c r="Q11" s="33"/>
      <c r="R11" s="33"/>
      <c r="S11" s="33">
        <v>188670.84</v>
      </c>
      <c r="T11" s="33"/>
      <c r="U11" s="33">
        <v>230498.62</v>
      </c>
      <c r="V11" s="33"/>
      <c r="W11" s="33" t="s">
        <v>34</v>
      </c>
      <c r="X11" s="33"/>
      <c r="Y11" s="33">
        <v>41827.78</v>
      </c>
      <c r="Z11" s="33"/>
      <c r="AA11" s="33"/>
      <c r="AB11" s="33"/>
      <c r="AC11" s="33">
        <v>163219.44999999998</v>
      </c>
      <c r="AD11" s="33"/>
      <c r="AE11" s="33">
        <v>205047.22999999998</v>
      </c>
      <c r="AF11" s="33"/>
      <c r="AG11" s="33" t="s">
        <v>34</v>
      </c>
      <c r="AH11" s="33"/>
      <c r="AI11" s="33">
        <v>41827.78</v>
      </c>
      <c r="AJ11" s="33"/>
      <c r="AK11" s="33"/>
      <c r="AL11" s="33"/>
      <c r="AM11" s="33">
        <v>182477.06999999998</v>
      </c>
      <c r="AN11" s="33"/>
      <c r="AO11" s="33">
        <v>224304.84999999998</v>
      </c>
      <c r="AP11" s="33"/>
      <c r="AQ11" s="34" t="s">
        <v>34</v>
      </c>
      <c r="AR11" s="35"/>
      <c r="AS11" s="30">
        <f>E11+O11+Y11+AI11</f>
        <v>167311.12</v>
      </c>
      <c r="AT11" s="35"/>
      <c r="AU11" s="30">
        <f t="shared" ref="AU11:AY26" si="0">G11+Q11+AA11+AK11</f>
        <v>0</v>
      </c>
      <c r="AV11" s="35"/>
      <c r="AW11" s="30">
        <f>AY11-AS11</f>
        <v>719960.62</v>
      </c>
      <c r="AX11" s="35"/>
      <c r="AY11" s="30">
        <f t="shared" si="0"/>
        <v>887271.74</v>
      </c>
      <c r="AZ11" s="35"/>
      <c r="BA11" s="34" t="s">
        <v>34</v>
      </c>
      <c r="BB11" s="35"/>
      <c r="BC11" s="35"/>
      <c r="BD11" s="35"/>
      <c r="BE11" s="35"/>
      <c r="BF11" s="35"/>
      <c r="BG11" s="35"/>
      <c r="BH11" s="35"/>
      <c r="BI11" s="35"/>
      <c r="BJ11" s="35"/>
    </row>
    <row r="12" spans="1:62" x14ac:dyDescent="0.25">
      <c r="A12" s="65"/>
      <c r="B12" s="36" t="s">
        <v>35</v>
      </c>
      <c r="C12" s="28" t="s">
        <v>34</v>
      </c>
      <c r="D12" s="29"/>
      <c r="E12" s="30">
        <v>3351.19</v>
      </c>
      <c r="F12" s="30"/>
      <c r="G12" s="30"/>
      <c r="H12" s="30"/>
      <c r="I12" s="30">
        <v>14869.49</v>
      </c>
      <c r="J12" s="30"/>
      <c r="K12" s="31">
        <v>18220.68</v>
      </c>
      <c r="L12" s="32"/>
      <c r="M12" s="33" t="s">
        <v>34</v>
      </c>
      <c r="N12" s="33"/>
      <c r="O12" s="33">
        <v>3351.19</v>
      </c>
      <c r="P12" s="33"/>
      <c r="Q12" s="33"/>
      <c r="R12" s="33"/>
      <c r="S12" s="33">
        <v>15116.050000000001</v>
      </c>
      <c r="T12" s="33"/>
      <c r="U12" s="33">
        <v>18467.240000000002</v>
      </c>
      <c r="V12" s="33"/>
      <c r="W12" s="33" t="s">
        <v>34</v>
      </c>
      <c r="X12" s="33"/>
      <c r="Y12" s="33">
        <v>3351.19</v>
      </c>
      <c r="Z12" s="33"/>
      <c r="AA12" s="33"/>
      <c r="AB12" s="33"/>
      <c r="AC12" s="33">
        <v>13076.92</v>
      </c>
      <c r="AD12" s="33"/>
      <c r="AE12" s="33">
        <v>16428.11</v>
      </c>
      <c r="AF12" s="33"/>
      <c r="AG12" s="33" t="s">
        <v>34</v>
      </c>
      <c r="AH12" s="33"/>
      <c r="AI12" s="33">
        <v>3351.19</v>
      </c>
      <c r="AJ12" s="33"/>
      <c r="AK12" s="33"/>
      <c r="AL12" s="33"/>
      <c r="AM12" s="33">
        <v>14619.83</v>
      </c>
      <c r="AN12" s="33"/>
      <c r="AO12" s="33">
        <v>17971.02</v>
      </c>
      <c r="AP12" s="33"/>
      <c r="AQ12" s="34" t="s">
        <v>34</v>
      </c>
      <c r="AR12" s="35"/>
      <c r="AS12" s="30">
        <f t="shared" ref="AS12:AS26" si="1">E12+O12+Y12+AI12</f>
        <v>13404.76</v>
      </c>
      <c r="AT12" s="35"/>
      <c r="AU12" s="30">
        <f t="shared" si="0"/>
        <v>0</v>
      </c>
      <c r="AV12" s="35"/>
      <c r="AW12" s="30">
        <f t="shared" ref="AW12:AW26" si="2">AY12-AS12</f>
        <v>57682.29</v>
      </c>
      <c r="AX12" s="35"/>
      <c r="AY12" s="30">
        <f t="shared" si="0"/>
        <v>71087.05</v>
      </c>
      <c r="AZ12" s="35"/>
      <c r="BA12" s="34" t="s">
        <v>34</v>
      </c>
      <c r="BB12" s="35"/>
      <c r="BC12" s="35"/>
      <c r="BD12" s="35"/>
      <c r="BE12" s="35"/>
      <c r="BF12" s="35"/>
      <c r="BG12" s="35"/>
      <c r="BH12" s="35"/>
      <c r="BI12" s="35"/>
      <c r="BJ12" s="35"/>
    </row>
    <row r="13" spans="1:62" x14ac:dyDescent="0.25">
      <c r="A13" s="65"/>
      <c r="B13" s="36" t="s">
        <v>36</v>
      </c>
      <c r="C13" s="28" t="s">
        <v>34</v>
      </c>
      <c r="D13" s="29"/>
      <c r="E13" s="30">
        <v>9681.2099999999991</v>
      </c>
      <c r="F13" s="30"/>
      <c r="G13" s="30"/>
      <c r="H13" s="30"/>
      <c r="I13" s="30">
        <v>42956.310000000005</v>
      </c>
      <c r="J13" s="30"/>
      <c r="K13" s="31">
        <v>52637.520000000004</v>
      </c>
      <c r="L13" s="32"/>
      <c r="M13" s="33" t="s">
        <v>34</v>
      </c>
      <c r="N13" s="33"/>
      <c r="O13" s="33">
        <v>9681.2099999999991</v>
      </c>
      <c r="P13" s="33"/>
      <c r="Q13" s="33"/>
      <c r="R13" s="33"/>
      <c r="S13" s="33">
        <v>43668.62</v>
      </c>
      <c r="T13" s="33"/>
      <c r="U13" s="33">
        <v>53349.83</v>
      </c>
      <c r="V13" s="33"/>
      <c r="W13" s="33" t="s">
        <v>34</v>
      </c>
      <c r="X13" s="33"/>
      <c r="Y13" s="33">
        <v>9681.2099999999991</v>
      </c>
      <c r="Z13" s="33"/>
      <c r="AA13" s="33"/>
      <c r="AB13" s="33"/>
      <c r="AC13" s="33">
        <v>37777.79</v>
      </c>
      <c r="AD13" s="33"/>
      <c r="AE13" s="33">
        <v>47459</v>
      </c>
      <c r="AF13" s="33"/>
      <c r="AG13" s="33" t="s">
        <v>34</v>
      </c>
      <c r="AH13" s="33"/>
      <c r="AI13" s="33">
        <v>9681.2099999999991</v>
      </c>
      <c r="AJ13" s="33"/>
      <c r="AK13" s="33"/>
      <c r="AL13" s="33"/>
      <c r="AM13" s="33">
        <v>42235.040000000001</v>
      </c>
      <c r="AN13" s="33"/>
      <c r="AO13" s="33">
        <v>51916.25</v>
      </c>
      <c r="AP13" s="33"/>
      <c r="AQ13" s="34" t="s">
        <v>34</v>
      </c>
      <c r="AR13" s="35"/>
      <c r="AS13" s="30">
        <f t="shared" si="1"/>
        <v>38724.839999999997</v>
      </c>
      <c r="AT13" s="35"/>
      <c r="AU13" s="30">
        <f t="shared" si="0"/>
        <v>0</v>
      </c>
      <c r="AV13" s="35"/>
      <c r="AW13" s="30">
        <f t="shared" si="2"/>
        <v>166637.76000000001</v>
      </c>
      <c r="AX13" s="35"/>
      <c r="AY13" s="30">
        <f t="shared" si="0"/>
        <v>205362.6</v>
      </c>
      <c r="AZ13" s="35"/>
      <c r="BA13" s="34" t="s">
        <v>34</v>
      </c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2" x14ac:dyDescent="0.25">
      <c r="A14" s="65"/>
      <c r="B14" s="36" t="s">
        <v>37</v>
      </c>
      <c r="C14" s="28" t="s">
        <v>34</v>
      </c>
      <c r="D14" s="29"/>
      <c r="E14" s="30">
        <v>267.35000000000002</v>
      </c>
      <c r="F14" s="30"/>
      <c r="G14" s="30"/>
      <c r="H14" s="30"/>
      <c r="I14" s="30">
        <v>1186.27</v>
      </c>
      <c r="J14" s="30"/>
      <c r="K14" s="31">
        <v>1453.62</v>
      </c>
      <c r="L14" s="32"/>
      <c r="M14" s="33" t="s">
        <v>34</v>
      </c>
      <c r="N14" s="33"/>
      <c r="O14" s="33">
        <v>267.35000000000002</v>
      </c>
      <c r="P14" s="33"/>
      <c r="Q14" s="33"/>
      <c r="R14" s="33"/>
      <c r="S14" s="33">
        <v>1211.7800000000002</v>
      </c>
      <c r="T14" s="33"/>
      <c r="U14" s="33">
        <v>1479.13</v>
      </c>
      <c r="V14" s="33"/>
      <c r="W14" s="33" t="s">
        <v>34</v>
      </c>
      <c r="X14" s="33"/>
      <c r="Y14" s="33">
        <v>267.35000000000002</v>
      </c>
      <c r="Z14" s="33"/>
      <c r="AA14" s="33"/>
      <c r="AB14" s="33"/>
      <c r="AC14" s="33">
        <v>1057.98</v>
      </c>
      <c r="AD14" s="33"/>
      <c r="AE14" s="33">
        <v>1325.33</v>
      </c>
      <c r="AF14" s="33"/>
      <c r="AG14" s="33" t="s">
        <v>34</v>
      </c>
      <c r="AH14" s="33"/>
      <c r="AI14" s="33">
        <v>267.35000000000002</v>
      </c>
      <c r="AJ14" s="33"/>
      <c r="AK14" s="33"/>
      <c r="AL14" s="33"/>
      <c r="AM14" s="33">
        <v>1197.0100000000002</v>
      </c>
      <c r="AN14" s="33"/>
      <c r="AO14" s="33">
        <v>1464.3600000000001</v>
      </c>
      <c r="AP14" s="33"/>
      <c r="AQ14" s="34" t="s">
        <v>34</v>
      </c>
      <c r="AR14" s="35"/>
      <c r="AS14" s="30">
        <f t="shared" si="1"/>
        <v>1069.4000000000001</v>
      </c>
      <c r="AT14" s="35"/>
      <c r="AU14" s="30">
        <f t="shared" si="0"/>
        <v>0</v>
      </c>
      <c r="AV14" s="35"/>
      <c r="AW14" s="30">
        <f t="shared" si="2"/>
        <v>4653.0400000000009</v>
      </c>
      <c r="AX14" s="35"/>
      <c r="AY14" s="30">
        <f t="shared" si="0"/>
        <v>5722.4400000000005</v>
      </c>
      <c r="AZ14" s="35"/>
      <c r="BA14" s="34" t="s">
        <v>34</v>
      </c>
      <c r="BB14" s="35"/>
      <c r="BC14" s="35"/>
      <c r="BD14" s="35"/>
      <c r="BE14" s="35"/>
      <c r="BF14" s="35"/>
      <c r="BG14" s="35"/>
      <c r="BH14" s="35"/>
      <c r="BI14" s="35"/>
      <c r="BJ14" s="35"/>
    </row>
    <row r="15" spans="1:62" s="39" customFormat="1" x14ac:dyDescent="0.25">
      <c r="A15" s="65"/>
      <c r="B15" s="36" t="s">
        <v>38</v>
      </c>
      <c r="C15" s="28" t="s">
        <v>34</v>
      </c>
      <c r="D15" s="29"/>
      <c r="E15" s="37">
        <v>6826.49</v>
      </c>
      <c r="F15" s="37"/>
      <c r="G15" s="37"/>
      <c r="H15" s="37"/>
      <c r="I15" s="37">
        <v>30289.71</v>
      </c>
      <c r="J15" s="37"/>
      <c r="K15" s="30">
        <v>37116.199999999997</v>
      </c>
      <c r="L15" s="38"/>
      <c r="M15" s="38" t="s">
        <v>34</v>
      </c>
      <c r="N15" s="38"/>
      <c r="O15" s="38">
        <v>6826.49</v>
      </c>
      <c r="P15" s="38"/>
      <c r="Q15" s="38"/>
      <c r="R15" s="38"/>
      <c r="S15" s="38">
        <v>30791.989999999998</v>
      </c>
      <c r="T15" s="38"/>
      <c r="U15" s="38">
        <v>37618.479999999996</v>
      </c>
      <c r="V15" s="38"/>
      <c r="W15" s="38" t="s">
        <v>34</v>
      </c>
      <c r="X15" s="38"/>
      <c r="Y15" s="38">
        <v>6826.49</v>
      </c>
      <c r="Z15" s="38"/>
      <c r="AA15" s="38"/>
      <c r="AB15" s="38"/>
      <c r="AC15" s="38">
        <v>26638.190000000002</v>
      </c>
      <c r="AD15" s="38"/>
      <c r="AE15" s="38">
        <v>33464.68</v>
      </c>
      <c r="AF15" s="38"/>
      <c r="AG15" s="38" t="s">
        <v>34</v>
      </c>
      <c r="AH15" s="38"/>
      <c r="AI15" s="38">
        <v>6826.49</v>
      </c>
      <c r="AJ15" s="38"/>
      <c r="AK15" s="38"/>
      <c r="AL15" s="38"/>
      <c r="AM15" s="38">
        <v>29781.130000000005</v>
      </c>
      <c r="AN15" s="38"/>
      <c r="AO15" s="38">
        <v>36607.620000000003</v>
      </c>
      <c r="AP15" s="38"/>
      <c r="AQ15" s="34" t="s">
        <v>34</v>
      </c>
      <c r="AR15" s="35"/>
      <c r="AS15" s="30">
        <f t="shared" si="1"/>
        <v>27305.96</v>
      </c>
      <c r="AT15" s="35"/>
      <c r="AU15" s="30">
        <f t="shared" si="0"/>
        <v>0</v>
      </c>
      <c r="AV15" s="35"/>
      <c r="AW15" s="30">
        <f t="shared" si="2"/>
        <v>117501.01999999999</v>
      </c>
      <c r="AX15" s="35"/>
      <c r="AY15" s="30">
        <f t="shared" si="0"/>
        <v>144806.97999999998</v>
      </c>
      <c r="AZ15" s="35"/>
      <c r="BA15" s="34" t="s">
        <v>34</v>
      </c>
      <c r="BB15" s="35"/>
      <c r="BC15" s="35"/>
      <c r="BD15" s="35"/>
      <c r="BE15" s="35"/>
      <c r="BF15" s="35"/>
      <c r="BG15" s="35"/>
      <c r="BH15" s="35"/>
      <c r="BI15" s="35"/>
      <c r="BJ15" s="35"/>
    </row>
    <row r="16" spans="1:62" ht="14.4" x14ac:dyDescent="0.25">
      <c r="A16" s="65"/>
      <c r="B16" s="40" t="s">
        <v>39</v>
      </c>
      <c r="C16" s="41"/>
      <c r="D16" s="42"/>
      <c r="E16" s="30">
        <v>61207.37</v>
      </c>
      <c r="F16" s="30"/>
      <c r="G16" s="30"/>
      <c r="H16" s="30"/>
      <c r="I16" s="30">
        <v>271582.10999999981</v>
      </c>
      <c r="J16" s="30"/>
      <c r="K16" s="43">
        <v>332789.47999999981</v>
      </c>
      <c r="L16" s="44"/>
      <c r="M16" s="45"/>
      <c r="N16" s="45"/>
      <c r="O16" s="45">
        <v>61207.37</v>
      </c>
      <c r="P16" s="45"/>
      <c r="Q16" s="45"/>
      <c r="R16" s="45"/>
      <c r="S16" s="45">
        <v>285597.21999999997</v>
      </c>
      <c r="T16" s="45"/>
      <c r="U16" s="45">
        <v>346804.58999999997</v>
      </c>
      <c r="V16" s="45"/>
      <c r="W16" s="45"/>
      <c r="X16" s="45"/>
      <c r="Y16" s="45">
        <v>61207.37</v>
      </c>
      <c r="Z16" s="45"/>
      <c r="AA16" s="45"/>
      <c r="AB16" s="45"/>
      <c r="AC16" s="45">
        <v>225094.79999999993</v>
      </c>
      <c r="AD16" s="45"/>
      <c r="AE16" s="45">
        <v>286302.16999999993</v>
      </c>
      <c r="AF16" s="45"/>
      <c r="AG16" s="45"/>
      <c r="AH16" s="45"/>
      <c r="AI16" s="45">
        <v>61207.37</v>
      </c>
      <c r="AJ16" s="45"/>
      <c r="AK16" s="45"/>
      <c r="AL16" s="45"/>
      <c r="AM16" s="45">
        <v>284446.04999999993</v>
      </c>
      <c r="AN16" s="45"/>
      <c r="AO16" s="45">
        <v>345653.41999999993</v>
      </c>
      <c r="AP16" s="45"/>
      <c r="AQ16" s="46"/>
      <c r="AR16" s="47"/>
      <c r="AS16" s="30">
        <f t="shared" si="1"/>
        <v>244829.48</v>
      </c>
      <c r="AT16" s="47"/>
      <c r="AU16" s="30">
        <f t="shared" si="0"/>
        <v>0</v>
      </c>
      <c r="AV16" s="47"/>
      <c r="AW16" s="30">
        <f t="shared" si="2"/>
        <v>1066720.1799999997</v>
      </c>
      <c r="AX16" s="47"/>
      <c r="AY16" s="30">
        <f t="shared" si="0"/>
        <v>1311549.6599999997</v>
      </c>
      <c r="AZ16" s="47"/>
      <c r="BA16" s="46"/>
      <c r="BB16" s="47"/>
      <c r="BC16" s="47"/>
      <c r="BD16" s="47"/>
      <c r="BE16" s="47"/>
      <c r="BF16" s="47"/>
      <c r="BG16" s="47"/>
      <c r="BH16" s="47"/>
      <c r="BI16" s="47"/>
      <c r="BJ16" s="47"/>
    </row>
    <row r="17" spans="1:62" ht="14.4" x14ac:dyDescent="0.25">
      <c r="A17" s="65"/>
      <c r="B17" s="40" t="s">
        <v>40</v>
      </c>
      <c r="C17" s="28"/>
      <c r="D17" s="29"/>
      <c r="E17" s="30">
        <v>2664.02</v>
      </c>
      <c r="F17" s="30"/>
      <c r="G17" s="30"/>
      <c r="H17" s="30"/>
      <c r="I17" s="30">
        <v>11820.47</v>
      </c>
      <c r="J17" s="30"/>
      <c r="K17" s="31">
        <v>14484.49</v>
      </c>
      <c r="L17" s="32"/>
      <c r="M17" s="33"/>
      <c r="N17" s="33"/>
      <c r="O17" s="33">
        <v>2664.02</v>
      </c>
      <c r="P17" s="33"/>
      <c r="Q17" s="33"/>
      <c r="R17" s="33"/>
      <c r="S17" s="33">
        <v>11763.349999999999</v>
      </c>
      <c r="T17" s="33"/>
      <c r="U17" s="33">
        <v>14427.369999999999</v>
      </c>
      <c r="V17" s="33"/>
      <c r="W17" s="33"/>
      <c r="X17" s="33"/>
      <c r="Y17" s="33">
        <v>2664.02</v>
      </c>
      <c r="Z17" s="33"/>
      <c r="AA17" s="33"/>
      <c r="AB17" s="33"/>
      <c r="AC17" s="33">
        <v>11659.63</v>
      </c>
      <c r="AD17" s="33"/>
      <c r="AE17" s="33">
        <v>14323.65</v>
      </c>
      <c r="AF17" s="33"/>
      <c r="AG17" s="33"/>
      <c r="AH17" s="33"/>
      <c r="AI17" s="33">
        <v>2664.02</v>
      </c>
      <c r="AJ17" s="33"/>
      <c r="AK17" s="33"/>
      <c r="AL17" s="33"/>
      <c r="AM17" s="33">
        <v>11517.3</v>
      </c>
      <c r="AN17" s="33"/>
      <c r="AO17" s="33">
        <v>14181.32</v>
      </c>
      <c r="AP17" s="33"/>
      <c r="AQ17" s="34"/>
      <c r="AR17" s="35"/>
      <c r="AS17" s="30">
        <f t="shared" si="1"/>
        <v>10656.08</v>
      </c>
      <c r="AT17" s="35"/>
      <c r="AU17" s="30">
        <f t="shared" si="0"/>
        <v>0</v>
      </c>
      <c r="AV17" s="35"/>
      <c r="AW17" s="30">
        <f t="shared" si="2"/>
        <v>46760.75</v>
      </c>
      <c r="AX17" s="35"/>
      <c r="AY17" s="30">
        <f t="shared" si="0"/>
        <v>57416.83</v>
      </c>
      <c r="AZ17" s="35"/>
      <c r="BA17" s="34"/>
      <c r="BB17" s="35"/>
      <c r="BC17" s="35"/>
      <c r="BD17" s="35"/>
      <c r="BE17" s="35"/>
      <c r="BF17" s="35"/>
      <c r="BG17" s="35"/>
      <c r="BH17" s="35"/>
      <c r="BI17" s="35"/>
      <c r="BJ17" s="35"/>
    </row>
    <row r="18" spans="1:62" ht="14.4" x14ac:dyDescent="0.25">
      <c r="A18" s="65"/>
      <c r="B18" s="40" t="s">
        <v>41</v>
      </c>
      <c r="C18" s="28"/>
      <c r="D18" s="29"/>
      <c r="E18" s="30"/>
      <c r="F18" s="30"/>
      <c r="G18" s="30"/>
      <c r="H18" s="30"/>
      <c r="I18" s="30"/>
      <c r="J18" s="30"/>
      <c r="K18" s="31"/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4"/>
      <c r="AR18" s="35"/>
      <c r="AS18" s="30">
        <f t="shared" si="1"/>
        <v>0</v>
      </c>
      <c r="AT18" s="35"/>
      <c r="AU18" s="30">
        <f t="shared" si="0"/>
        <v>0</v>
      </c>
      <c r="AV18" s="35"/>
      <c r="AW18" s="30">
        <f t="shared" si="2"/>
        <v>0</v>
      </c>
      <c r="AX18" s="35"/>
      <c r="AY18" s="30">
        <f t="shared" si="0"/>
        <v>0</v>
      </c>
      <c r="AZ18" s="35"/>
      <c r="BA18" s="34"/>
      <c r="BB18" s="35"/>
      <c r="BC18" s="35"/>
      <c r="BD18" s="35"/>
      <c r="BE18" s="35"/>
      <c r="BF18" s="35"/>
      <c r="BG18" s="35"/>
      <c r="BH18" s="35"/>
      <c r="BI18" s="35"/>
      <c r="BJ18" s="35"/>
    </row>
    <row r="19" spans="1:62" ht="14.4" x14ac:dyDescent="0.25">
      <c r="A19" s="65"/>
      <c r="B19" s="48" t="s">
        <v>42</v>
      </c>
      <c r="C19" s="28"/>
      <c r="D19" s="29"/>
      <c r="E19" s="31"/>
      <c r="F19" s="31"/>
      <c r="G19" s="31"/>
      <c r="H19" s="31"/>
      <c r="I19" s="31"/>
      <c r="J19" s="31"/>
      <c r="K19" s="31"/>
      <c r="L19" s="3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4"/>
      <c r="AR19" s="35"/>
      <c r="AS19" s="30">
        <f t="shared" si="1"/>
        <v>0</v>
      </c>
      <c r="AT19" s="35"/>
      <c r="AU19" s="30">
        <f t="shared" si="0"/>
        <v>0</v>
      </c>
      <c r="AV19" s="35"/>
      <c r="AW19" s="30">
        <f t="shared" si="2"/>
        <v>0</v>
      </c>
      <c r="AX19" s="35"/>
      <c r="AY19" s="30">
        <f t="shared" si="0"/>
        <v>0</v>
      </c>
      <c r="AZ19" s="35"/>
      <c r="BA19" s="34"/>
      <c r="BB19" s="35"/>
      <c r="BC19" s="35"/>
      <c r="BD19" s="35"/>
      <c r="BE19" s="35"/>
      <c r="BF19" s="35"/>
      <c r="BG19" s="35"/>
      <c r="BH19" s="35"/>
      <c r="BI19" s="35"/>
      <c r="BJ19" s="35"/>
    </row>
    <row r="20" spans="1:62" ht="14.4" x14ac:dyDescent="0.25">
      <c r="A20" s="65"/>
      <c r="B20" s="48" t="s">
        <v>43</v>
      </c>
      <c r="C20" s="28" t="s">
        <v>34</v>
      </c>
      <c r="D20" s="29"/>
      <c r="E20" s="31"/>
      <c r="F20" s="31"/>
      <c r="G20" s="31"/>
      <c r="H20" s="31"/>
      <c r="I20" s="31"/>
      <c r="J20" s="31"/>
      <c r="K20" s="31"/>
      <c r="L20" s="32"/>
      <c r="M20" s="33" t="s">
        <v>34</v>
      </c>
      <c r="N20" s="33"/>
      <c r="O20" s="33"/>
      <c r="P20" s="33"/>
      <c r="Q20" s="33"/>
      <c r="R20" s="33"/>
      <c r="S20" s="33"/>
      <c r="T20" s="33"/>
      <c r="U20" s="33"/>
      <c r="V20" s="33"/>
      <c r="W20" s="33" t="s">
        <v>34</v>
      </c>
      <c r="X20" s="33"/>
      <c r="Y20" s="33"/>
      <c r="Z20" s="33"/>
      <c r="AA20" s="33"/>
      <c r="AB20" s="33"/>
      <c r="AC20" s="33"/>
      <c r="AD20" s="33"/>
      <c r="AE20" s="33"/>
      <c r="AF20" s="33"/>
      <c r="AG20" s="33" t="s">
        <v>34</v>
      </c>
      <c r="AH20" s="33"/>
      <c r="AI20" s="33"/>
      <c r="AJ20" s="33"/>
      <c r="AK20" s="33"/>
      <c r="AL20" s="33"/>
      <c r="AM20" s="33"/>
      <c r="AN20" s="33"/>
      <c r="AO20" s="33"/>
      <c r="AP20" s="33"/>
      <c r="AQ20" s="34" t="s">
        <v>34</v>
      </c>
      <c r="AR20" s="35"/>
      <c r="AS20" s="30">
        <f t="shared" si="1"/>
        <v>0</v>
      </c>
      <c r="AT20" s="35"/>
      <c r="AU20" s="30">
        <f t="shared" si="0"/>
        <v>0</v>
      </c>
      <c r="AV20" s="35"/>
      <c r="AW20" s="30">
        <f t="shared" si="2"/>
        <v>0</v>
      </c>
      <c r="AX20" s="35"/>
      <c r="AY20" s="30">
        <f t="shared" si="0"/>
        <v>0</v>
      </c>
      <c r="AZ20" s="35"/>
      <c r="BA20" s="34" t="s">
        <v>34</v>
      </c>
      <c r="BB20" s="35"/>
      <c r="BC20" s="35"/>
      <c r="BD20" s="35"/>
      <c r="BE20" s="35"/>
      <c r="BF20" s="35"/>
      <c r="BG20" s="35"/>
      <c r="BH20" s="35"/>
      <c r="BI20" s="35"/>
      <c r="BJ20" s="35"/>
    </row>
    <row r="21" spans="1:62" ht="14.4" x14ac:dyDescent="0.25">
      <c r="A21" s="65"/>
      <c r="B21" s="48" t="s">
        <v>44</v>
      </c>
      <c r="C21" s="28" t="s">
        <v>34</v>
      </c>
      <c r="D21" s="29"/>
      <c r="E21" s="31"/>
      <c r="F21" s="31"/>
      <c r="G21" s="31"/>
      <c r="H21" s="31"/>
      <c r="I21" s="31">
        <v>3300</v>
      </c>
      <c r="J21" s="31"/>
      <c r="K21" s="31">
        <v>3300</v>
      </c>
      <c r="L21" s="32"/>
      <c r="M21" s="33" t="s">
        <v>34</v>
      </c>
      <c r="N21" s="33"/>
      <c r="O21" s="33"/>
      <c r="P21" s="33"/>
      <c r="Q21" s="33"/>
      <c r="R21" s="33"/>
      <c r="S21" s="33">
        <v>3300</v>
      </c>
      <c r="T21" s="33"/>
      <c r="U21" s="33">
        <v>3300</v>
      </c>
      <c r="V21" s="33"/>
      <c r="W21" s="33" t="s">
        <v>34</v>
      </c>
      <c r="X21" s="33"/>
      <c r="Y21" s="33"/>
      <c r="Z21" s="33"/>
      <c r="AA21" s="33"/>
      <c r="AB21" s="33"/>
      <c r="AC21" s="33">
        <v>3300</v>
      </c>
      <c r="AD21" s="33"/>
      <c r="AE21" s="33">
        <v>3300</v>
      </c>
      <c r="AF21" s="33"/>
      <c r="AG21" s="33" t="s">
        <v>34</v>
      </c>
      <c r="AH21" s="33"/>
      <c r="AI21" s="33"/>
      <c r="AJ21" s="33"/>
      <c r="AK21" s="33"/>
      <c r="AL21" s="33"/>
      <c r="AM21" s="33">
        <v>3300</v>
      </c>
      <c r="AN21" s="33"/>
      <c r="AO21" s="33">
        <v>3300</v>
      </c>
      <c r="AP21" s="33"/>
      <c r="AQ21" s="34" t="s">
        <v>34</v>
      </c>
      <c r="AR21" s="35"/>
      <c r="AS21" s="30">
        <f t="shared" si="1"/>
        <v>0</v>
      </c>
      <c r="AT21" s="35"/>
      <c r="AU21" s="30">
        <f t="shared" si="0"/>
        <v>0</v>
      </c>
      <c r="AV21" s="35"/>
      <c r="AW21" s="30">
        <f t="shared" si="2"/>
        <v>13200</v>
      </c>
      <c r="AX21" s="35"/>
      <c r="AY21" s="30">
        <f t="shared" si="0"/>
        <v>13200</v>
      </c>
      <c r="AZ21" s="35"/>
      <c r="BA21" s="34" t="s">
        <v>34</v>
      </c>
      <c r="BB21" s="35"/>
      <c r="BC21" s="35"/>
      <c r="BD21" s="35"/>
      <c r="BE21" s="35"/>
      <c r="BF21" s="35"/>
      <c r="BG21" s="35"/>
      <c r="BH21" s="35"/>
      <c r="BI21" s="35"/>
      <c r="BJ21" s="35"/>
    </row>
    <row r="22" spans="1:62" ht="43.5" customHeight="1" x14ac:dyDescent="0.25">
      <c r="A22" s="66"/>
      <c r="B22" s="49" t="s">
        <v>45</v>
      </c>
      <c r="C22" s="28"/>
      <c r="D22" s="29"/>
      <c r="E22" s="31"/>
      <c r="F22" s="31"/>
      <c r="G22" s="31"/>
      <c r="H22" s="31"/>
      <c r="I22" s="31"/>
      <c r="J22" s="31"/>
      <c r="K22" s="31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4"/>
      <c r="AR22" s="35"/>
      <c r="AS22" s="30">
        <f t="shared" si="1"/>
        <v>0</v>
      </c>
      <c r="AT22" s="35"/>
      <c r="AU22" s="30">
        <f t="shared" si="0"/>
        <v>0</v>
      </c>
      <c r="AV22" s="35"/>
      <c r="AW22" s="30">
        <f t="shared" si="2"/>
        <v>0</v>
      </c>
      <c r="AX22" s="35"/>
      <c r="AY22" s="30">
        <f t="shared" si="0"/>
        <v>0</v>
      </c>
      <c r="AZ22" s="35"/>
      <c r="BA22" s="34"/>
      <c r="BB22" s="35"/>
      <c r="BC22" s="35"/>
      <c r="BD22" s="35"/>
      <c r="BE22" s="35"/>
      <c r="BF22" s="35"/>
      <c r="BG22" s="35"/>
      <c r="BH22" s="35"/>
      <c r="BI22" s="35"/>
      <c r="BJ22" s="35"/>
    </row>
    <row r="23" spans="1:62" x14ac:dyDescent="0.25">
      <c r="A23" s="50" t="s">
        <v>46</v>
      </c>
      <c r="B23" s="51" t="s">
        <v>47</v>
      </c>
      <c r="C23" s="29" t="s">
        <v>34</v>
      </c>
      <c r="D23" s="29"/>
      <c r="E23" s="31">
        <v>12072.21</v>
      </c>
      <c r="F23" s="31"/>
      <c r="G23" s="31"/>
      <c r="H23" s="31"/>
      <c r="I23" s="31">
        <v>53565.409999999996</v>
      </c>
      <c r="J23" s="31"/>
      <c r="K23" s="31">
        <v>65637.62</v>
      </c>
      <c r="L23" s="32"/>
      <c r="M23" s="33" t="s">
        <v>34</v>
      </c>
      <c r="N23" s="33"/>
      <c r="O23" s="33">
        <v>12072.21</v>
      </c>
      <c r="P23" s="33"/>
      <c r="Q23" s="33"/>
      <c r="R23" s="33"/>
      <c r="S23" s="33">
        <v>54453.68</v>
      </c>
      <c r="T23" s="33"/>
      <c r="U23" s="33">
        <v>66525.89</v>
      </c>
      <c r="V23" s="33"/>
      <c r="W23" s="33" t="s">
        <v>34</v>
      </c>
      <c r="X23" s="33"/>
      <c r="Y23" s="33">
        <v>12072.21</v>
      </c>
      <c r="Z23" s="33"/>
      <c r="AA23" s="33"/>
      <c r="AB23" s="33"/>
      <c r="AC23" s="33">
        <v>47107.96</v>
      </c>
      <c r="AD23" s="33"/>
      <c r="AE23" s="33">
        <v>59180.17</v>
      </c>
      <c r="AF23" s="33"/>
      <c r="AG23" s="33" t="s">
        <v>34</v>
      </c>
      <c r="AH23" s="33"/>
      <c r="AI23" s="33">
        <v>12072.21</v>
      </c>
      <c r="AJ23" s="33"/>
      <c r="AK23" s="33"/>
      <c r="AL23" s="33"/>
      <c r="AM23" s="33">
        <v>52666.04</v>
      </c>
      <c r="AN23" s="33"/>
      <c r="AO23" s="33">
        <v>64738.25</v>
      </c>
      <c r="AP23" s="33"/>
      <c r="AQ23" s="34" t="s">
        <v>34</v>
      </c>
      <c r="AR23" s="35"/>
      <c r="AS23" s="30">
        <f t="shared" si="1"/>
        <v>48288.84</v>
      </c>
      <c r="AT23" s="35"/>
      <c r="AU23" s="30">
        <f t="shared" si="0"/>
        <v>0</v>
      </c>
      <c r="AV23" s="35"/>
      <c r="AW23" s="30">
        <f t="shared" si="2"/>
        <v>207793.09</v>
      </c>
      <c r="AX23" s="35"/>
      <c r="AY23" s="30">
        <f t="shared" si="0"/>
        <v>256081.93</v>
      </c>
      <c r="AZ23" s="35"/>
      <c r="BA23" s="34" t="s">
        <v>34</v>
      </c>
      <c r="BB23" s="35"/>
      <c r="BC23" s="35"/>
      <c r="BD23" s="35"/>
      <c r="BE23" s="35"/>
      <c r="BF23" s="35"/>
      <c r="BG23" s="35"/>
      <c r="BH23" s="35"/>
      <c r="BI23" s="35"/>
      <c r="BJ23" s="35"/>
    </row>
    <row r="24" spans="1:62" x14ac:dyDescent="0.25">
      <c r="A24" s="52" t="s">
        <v>48</v>
      </c>
      <c r="B24" s="53" t="s">
        <v>49</v>
      </c>
      <c r="C24" s="29" t="s">
        <v>34</v>
      </c>
      <c r="D24" s="29"/>
      <c r="E24" s="31">
        <v>30202.880000000001</v>
      </c>
      <c r="F24" s="31"/>
      <c r="G24" s="31"/>
      <c r="H24" s="31"/>
      <c r="I24" s="31">
        <v>134012.66</v>
      </c>
      <c r="J24" s="31"/>
      <c r="K24" s="31">
        <v>164215.54</v>
      </c>
      <c r="L24" s="32"/>
      <c r="M24" s="33" t="s">
        <v>34</v>
      </c>
      <c r="N24" s="33"/>
      <c r="O24" s="33">
        <v>30202.880000000001</v>
      </c>
      <c r="P24" s="33"/>
      <c r="Q24" s="33"/>
      <c r="R24" s="33"/>
      <c r="S24" s="33">
        <v>145354.54</v>
      </c>
      <c r="T24" s="33"/>
      <c r="U24" s="33">
        <v>175557.42</v>
      </c>
      <c r="V24" s="33"/>
      <c r="W24" s="33" t="s">
        <v>34</v>
      </c>
      <c r="X24" s="33"/>
      <c r="Y24" s="33">
        <v>30202.880000000001</v>
      </c>
      <c r="Z24" s="33"/>
      <c r="AA24" s="33"/>
      <c r="AB24" s="33"/>
      <c r="AC24" s="33">
        <v>130026</v>
      </c>
      <c r="AD24" s="33"/>
      <c r="AE24" s="33">
        <v>160228.88</v>
      </c>
      <c r="AF24" s="33"/>
      <c r="AG24" s="33" t="s">
        <v>34</v>
      </c>
      <c r="AH24" s="33"/>
      <c r="AI24" s="33">
        <v>30202.880000000001</v>
      </c>
      <c r="AJ24" s="33"/>
      <c r="AK24" s="33"/>
      <c r="AL24" s="33"/>
      <c r="AM24" s="33">
        <v>158386.26</v>
      </c>
      <c r="AN24" s="33"/>
      <c r="AO24" s="33">
        <v>188589.14</v>
      </c>
      <c r="AP24" s="33"/>
      <c r="AQ24" s="34" t="s">
        <v>34</v>
      </c>
      <c r="AR24" s="35"/>
      <c r="AS24" s="30">
        <f t="shared" si="1"/>
        <v>120811.52</v>
      </c>
      <c r="AT24" s="35"/>
      <c r="AU24" s="30">
        <f t="shared" si="0"/>
        <v>0</v>
      </c>
      <c r="AV24" s="35"/>
      <c r="AW24" s="30">
        <f t="shared" si="2"/>
        <v>567779.46</v>
      </c>
      <c r="AX24" s="35"/>
      <c r="AY24" s="30">
        <f t="shared" si="0"/>
        <v>688590.98</v>
      </c>
      <c r="AZ24" s="35"/>
      <c r="BA24" s="34" t="s">
        <v>34</v>
      </c>
      <c r="BB24" s="35"/>
      <c r="BC24" s="35"/>
      <c r="BD24" s="35"/>
      <c r="BE24" s="35"/>
      <c r="BF24" s="35"/>
      <c r="BG24" s="35"/>
      <c r="BH24" s="35"/>
      <c r="BI24" s="35"/>
      <c r="BJ24" s="35"/>
    </row>
    <row r="25" spans="1:62" x14ac:dyDescent="0.25">
      <c r="A25" s="52" t="s">
        <v>50</v>
      </c>
      <c r="B25" s="51" t="s">
        <v>51</v>
      </c>
      <c r="C25" s="29" t="s">
        <v>34</v>
      </c>
      <c r="D25" s="29"/>
      <c r="E25" s="31"/>
      <c r="F25" s="31"/>
      <c r="G25" s="31"/>
      <c r="H25" s="31"/>
      <c r="I25" s="31"/>
      <c r="J25" s="31"/>
      <c r="K25" s="31"/>
      <c r="L25" s="32"/>
      <c r="M25" s="33" t="s">
        <v>34</v>
      </c>
      <c r="N25" s="33"/>
      <c r="O25" s="33"/>
      <c r="P25" s="33"/>
      <c r="Q25" s="33"/>
      <c r="R25" s="33"/>
      <c r="S25" s="33"/>
      <c r="T25" s="33"/>
      <c r="U25" s="33"/>
      <c r="V25" s="33"/>
      <c r="W25" s="33" t="s">
        <v>34</v>
      </c>
      <c r="X25" s="33"/>
      <c r="Y25" s="33"/>
      <c r="Z25" s="33"/>
      <c r="AA25" s="33"/>
      <c r="AB25" s="33"/>
      <c r="AC25" s="33"/>
      <c r="AD25" s="33"/>
      <c r="AE25" s="33"/>
      <c r="AF25" s="33"/>
      <c r="AG25" s="33" t="s">
        <v>34</v>
      </c>
      <c r="AH25" s="33"/>
      <c r="AI25" s="33"/>
      <c r="AJ25" s="33"/>
      <c r="AK25" s="33"/>
      <c r="AL25" s="33"/>
      <c r="AM25" s="33"/>
      <c r="AN25" s="33"/>
      <c r="AO25" s="33"/>
      <c r="AP25" s="33"/>
      <c r="AQ25" s="34" t="s">
        <v>34</v>
      </c>
      <c r="AR25" s="35"/>
      <c r="AS25" s="30">
        <f t="shared" si="1"/>
        <v>0</v>
      </c>
      <c r="AT25" s="35"/>
      <c r="AU25" s="30">
        <f t="shared" si="0"/>
        <v>0</v>
      </c>
      <c r="AV25" s="35"/>
      <c r="AW25" s="30">
        <f t="shared" si="2"/>
        <v>0</v>
      </c>
      <c r="AX25" s="35"/>
      <c r="AY25" s="30">
        <f t="shared" si="0"/>
        <v>0</v>
      </c>
      <c r="AZ25" s="35"/>
      <c r="BA25" s="34" t="s">
        <v>34</v>
      </c>
      <c r="BB25" s="35"/>
      <c r="BC25" s="35"/>
      <c r="BD25" s="35"/>
      <c r="BE25" s="35"/>
      <c r="BF25" s="35"/>
      <c r="BG25" s="35"/>
      <c r="BH25" s="35"/>
      <c r="BI25" s="35"/>
      <c r="BJ25" s="35"/>
    </row>
    <row r="26" spans="1:62" x14ac:dyDescent="0.25">
      <c r="A26" s="54"/>
      <c r="B26" s="51" t="s">
        <v>52</v>
      </c>
      <c r="C26" s="29"/>
      <c r="D26" s="29"/>
      <c r="E26" s="55">
        <v>168100.5</v>
      </c>
      <c r="F26" s="55"/>
      <c r="G26" s="55"/>
      <c r="H26" s="55"/>
      <c r="I26" s="55">
        <v>474293.57999999996</v>
      </c>
      <c r="J26" s="55"/>
      <c r="K26" s="55">
        <v>581186.71</v>
      </c>
      <c r="L26" s="56"/>
      <c r="M26" s="56"/>
      <c r="N26" s="56"/>
      <c r="O26" s="56">
        <v>104229.11</v>
      </c>
      <c r="P26" s="56"/>
      <c r="Q26" s="56"/>
      <c r="R26" s="56"/>
      <c r="S26" s="56">
        <v>491030.85</v>
      </c>
      <c r="T26" s="56"/>
      <c r="U26" s="56">
        <v>597923.98</v>
      </c>
      <c r="V26" s="56"/>
      <c r="W26" s="56"/>
      <c r="X26" s="56"/>
      <c r="Y26" s="56">
        <v>104229.11</v>
      </c>
      <c r="Z26" s="56"/>
      <c r="AA26" s="56"/>
      <c r="AB26" s="56"/>
      <c r="AC26" s="56">
        <v>430563.92000000004</v>
      </c>
      <c r="AD26" s="56"/>
      <c r="AE26" s="56">
        <v>537457.05000000005</v>
      </c>
      <c r="AF26" s="56"/>
      <c r="AG26" s="56"/>
      <c r="AH26" s="56"/>
      <c r="AI26" s="56">
        <v>104229.11</v>
      </c>
      <c r="AJ26" s="56"/>
      <c r="AK26" s="56"/>
      <c r="AL26" s="56"/>
      <c r="AM26" s="56">
        <v>492879.67999999993</v>
      </c>
      <c r="AN26" s="56"/>
      <c r="AO26" s="56">
        <v>599772.81000000006</v>
      </c>
      <c r="AP26" s="55"/>
      <c r="AQ26" s="35"/>
      <c r="AR26" s="35"/>
      <c r="AS26" s="55">
        <f t="shared" si="1"/>
        <v>480787.82999999996</v>
      </c>
      <c r="AT26" s="57"/>
      <c r="AU26" s="55">
        <f t="shared" si="0"/>
        <v>0</v>
      </c>
      <c r="AV26" s="57"/>
      <c r="AW26" s="55">
        <f t="shared" si="2"/>
        <v>1835552.7199999997</v>
      </c>
      <c r="AX26" s="57"/>
      <c r="AY26" s="55">
        <f t="shared" si="0"/>
        <v>2316340.5499999998</v>
      </c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</row>
    <row r="30" spans="1:62" ht="14.25" customHeight="1" x14ac:dyDescent="0.25">
      <c r="A30" s="59" t="s">
        <v>53</v>
      </c>
      <c r="B30" s="59"/>
    </row>
    <row r="31" spans="1:62" s="58" customFormat="1" ht="14.25" customHeight="1" x14ac:dyDescent="0.3">
      <c r="B31" s="60" t="s">
        <v>54</v>
      </c>
      <c r="C31" s="60"/>
      <c r="D31" s="60"/>
      <c r="E31" s="60"/>
      <c r="F31" s="60"/>
    </row>
    <row r="32" spans="1:62" ht="31.5" customHeight="1" x14ac:dyDescent="0.25">
      <c r="B32" s="61" t="s">
        <v>55</v>
      </c>
      <c r="C32" s="61"/>
      <c r="D32" s="61"/>
      <c r="E32" s="61"/>
      <c r="F32" s="61"/>
    </row>
    <row r="33" spans="2:2" x14ac:dyDescent="0.25">
      <c r="B33" s="7" t="s">
        <v>56</v>
      </c>
    </row>
    <row r="34" spans="2:2" x14ac:dyDescent="0.25">
      <c r="B34" s="7" t="s">
        <v>57</v>
      </c>
    </row>
  </sheetData>
  <mergeCells count="60">
    <mergeCell ref="A1:L1"/>
    <mergeCell ref="A3:L3"/>
    <mergeCell ref="A5:A9"/>
    <mergeCell ref="B5:B9"/>
    <mergeCell ref="C5:L5"/>
    <mergeCell ref="C7:D7"/>
    <mergeCell ref="E7:F7"/>
    <mergeCell ref="G7:H7"/>
    <mergeCell ref="I7:J7"/>
    <mergeCell ref="W5:AF5"/>
    <mergeCell ref="AG5:AP5"/>
    <mergeCell ref="AQ5:AZ5"/>
    <mergeCell ref="BA5:BJ5"/>
    <mergeCell ref="C6:D6"/>
    <mergeCell ref="E6:J6"/>
    <mergeCell ref="K6:L7"/>
    <mergeCell ref="M6:N6"/>
    <mergeCell ref="O6:T6"/>
    <mergeCell ref="U6:V7"/>
    <mergeCell ref="M5:V5"/>
    <mergeCell ref="BE6:BJ6"/>
    <mergeCell ref="BE7:BF7"/>
    <mergeCell ref="BG7:BH7"/>
    <mergeCell ref="BI7:BJ7"/>
    <mergeCell ref="W6:X6"/>
    <mergeCell ref="Y6:AD6"/>
    <mergeCell ref="AE6:AF7"/>
    <mergeCell ref="AG6:AH6"/>
    <mergeCell ref="AI6:AN6"/>
    <mergeCell ref="AO6:AP7"/>
    <mergeCell ref="AA7:AB7"/>
    <mergeCell ref="AC7:AD7"/>
    <mergeCell ref="AG7:AH7"/>
    <mergeCell ref="AI7:AJ7"/>
    <mergeCell ref="AQ6:AR6"/>
    <mergeCell ref="AS6:AX6"/>
    <mergeCell ref="AY6:AZ7"/>
    <mergeCell ref="BA6:BB7"/>
    <mergeCell ref="BC6:BD7"/>
    <mergeCell ref="BE8:BF8"/>
    <mergeCell ref="BG8:BH8"/>
    <mergeCell ref="BI8:BJ8"/>
    <mergeCell ref="A10:A22"/>
    <mergeCell ref="AK7:AL7"/>
    <mergeCell ref="AM7:AN7"/>
    <mergeCell ref="AQ7:AR7"/>
    <mergeCell ref="AS7:AT7"/>
    <mergeCell ref="AU7:AV7"/>
    <mergeCell ref="AW7:AX7"/>
    <mergeCell ref="M7:N7"/>
    <mergeCell ref="O7:P7"/>
    <mergeCell ref="Q7:R7"/>
    <mergeCell ref="S7:T7"/>
    <mergeCell ref="W7:X7"/>
    <mergeCell ref="Y7:Z7"/>
    <mergeCell ref="A30:B30"/>
    <mergeCell ref="B31:F31"/>
    <mergeCell ref="B32:F32"/>
    <mergeCell ref="BA8:BB8"/>
    <mergeCell ref="BC8:BD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LSM_(1.2.b)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Marija Dzelme</cp:lastModifiedBy>
  <dcterms:created xsi:type="dcterms:W3CDTF">2021-12-20T09:14:15Z</dcterms:created>
  <dcterms:modified xsi:type="dcterms:W3CDTF">2021-12-28T17:29:59Z</dcterms:modified>
</cp:coreProperties>
</file>